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Heat Pump and HVAC Training Network FY26/Solicitation Documents/"/>
    </mc:Choice>
  </mc:AlternateContent>
  <xr:revisionPtr revIDLastSave="122" documentId="13_ncr:1_{8D77EB39-8F31-44BA-A3FA-633459A9AF4A}" xr6:coauthVersionLast="47" xr6:coauthVersionMax="47" xr10:uidLastSave="{8E160A0F-E43B-4D6F-999D-5713B33DDA9B}"/>
  <bookViews>
    <workbookView xWindow="28680" yWindow="-120" windowWidth="29040" windowHeight="15720" xr2:uid="{22815926-54C1-42FD-AFF7-5D80A2BC335F}"/>
  </bookViews>
  <sheets>
    <sheet name="Maximum Allocation Chart"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D15" i="3"/>
  <c r="C15" i="3"/>
  <c r="G14" i="3"/>
  <c r="F14" i="3"/>
  <c r="H14" i="3" s="1"/>
  <c r="G12" i="3"/>
  <c r="F12" i="3"/>
  <c r="H12" i="3" s="1"/>
  <c r="G10" i="3"/>
  <c r="F10" i="3"/>
  <c r="H10" i="3" s="1"/>
  <c r="G9" i="3"/>
  <c r="G15" i="3" s="1"/>
  <c r="F9" i="3"/>
  <c r="F15" i="3" l="1"/>
  <c r="H9" i="3"/>
  <c r="H15" i="3"/>
</calcChain>
</file>

<file path=xl/sharedStrings.xml><?xml version="1.0" encoding="utf-8"?>
<sst xmlns="http://schemas.openxmlformats.org/spreadsheetml/2006/main" count="26" uniqueCount="21">
  <si>
    <t>Attachment 6. Community College HVAC and Heat Pump Training Grants Allocation Chart for Planning Conversion Applicants</t>
  </si>
  <si>
    <t>Notes:</t>
  </si>
  <si>
    <t>1. Colleges may elect to apply for less than the funding indicated in a specificic component if the resources are not needed.</t>
  </si>
  <si>
    <t xml:space="preserve">2. Colleges may also request up to an additional $200,000 in funding, so long as the total proposal does not exceed $1,200,000. Additional funding requests will be considered based on the justification of the use of the funding, and available program budget. If applying for more than the maximum allocation funding amount specified in this document, please provide the information in Section 2.1 of the application form as well as by detailing additional program costs in the budget file.  </t>
  </si>
  <si>
    <t>3. Colleges with credit-bearing programs were not provided a tuition allocation because resources from MassReconnect and MassEducate can be used instead.</t>
  </si>
  <si>
    <t>4. Colleges applying for funding under Strand B: Additional Training Seats are eligible for funding under Components B-D and do not have specific component allocations. Please follow the guidance provided in the RFP regarding per participant costs and maximum request amount.</t>
  </si>
  <si>
    <t>Community College</t>
  </si>
  <si>
    <t>Component A: Equipment, Installation, Sitework and Program Planning Allocation</t>
  </si>
  <si>
    <t>Component A: Equipment Upgrade Allocation</t>
  </si>
  <si>
    <t>Component B: Staff Capacity Support Allocation</t>
  </si>
  <si>
    <t>Component C: Training Seat Tuition Coverage Allocation</t>
  </si>
  <si>
    <t>Component D: Support Service Allocation</t>
  </si>
  <si>
    <t xml:space="preserve">Community College Total Allocation </t>
  </si>
  <si>
    <t>Bunker Hill Community College</t>
  </si>
  <si>
    <t>NA</t>
  </si>
  <si>
    <t>Cape Cod Community College</t>
  </si>
  <si>
    <t>Holyoke Community College</t>
  </si>
  <si>
    <t>Middlesex Community College</t>
  </si>
  <si>
    <t>Mount Wachusett Community College</t>
  </si>
  <si>
    <t>Northern Essex Community College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</si>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</sst>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font>
      <sz val="11"/>
      <color theme="1"/>
      <name val="Aptos Narrow"/>
      <family val="2"/>
      <scheme val="minor"/>
    </font>
    <font>
      <b/>
      <sz val="11"/>
      <color theme="1"/>
      <name val="Calibri"/>
      <family val="2"/>
    </font>
    <font>
      <sz val="11"/>
      <color theme="1"/>
      <name val="Calibri"/>
      <family val="2"/>
    </font>
    <font>
      <sz val="11"/>
      <color theme="1"/>
      <name val="Calibri"/>
    </font>
    <font>
      <b/>
      <sz val="11"/>
      <color theme="1"/>
      <name val="Calibri"/>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2" fillId="0" borderId="0" xfId="0" applyFont="1"/>
    <xf numFmtId="0" fontId="1" fillId="2" borderId="1" xfId="0" applyFont="1" applyFill="1" applyBorder="1" applyAlignment="1">
      <alignment horizontal="center" wrapText="1"/>
    </xf>
    <xf numFmtId="164" fontId="1" fillId="2" borderId="1" xfId="0" applyNumberFormat="1" applyFont="1" applyFill="1" applyBorder="1" applyAlignment="1">
      <alignment horizontal="center" wrapText="1"/>
    </xf>
    <xf numFmtId="0" fontId="1" fillId="0" borderId="1" xfId="0" applyFont="1" applyBorder="1" applyAlignment="1">
      <alignment wrapText="1"/>
    </xf>
    <xf numFmtId="164" fontId="2" fillId="0" borderId="1" xfId="0" applyNumberFormat="1" applyFont="1" applyBorder="1" applyAlignment="1">
      <alignment horizontal="center" wrapText="1"/>
    </xf>
    <xf numFmtId="0" fontId="2" fillId="0" borderId="0" xfId="0" applyFont="1" applyAlignment="1">
      <alignment horizontal="center"/>
    </xf>
    <xf numFmtId="0" fontId="2" fillId="0" borderId="0" xfId="0" applyFont="1" applyAlignment="1">
      <alignment vertical="top"/>
    </xf>
    <xf numFmtId="0" fontId="1" fillId="0" borderId="0" xfId="0" applyFont="1" applyAlignment="1">
      <alignment horizontal="center"/>
    </xf>
    <xf numFmtId="0" fontId="2" fillId="0" borderId="0" xfId="0" applyFont="1" applyAlignment="1">
      <alignment horizontal="left" vertical="top" wrapText="1"/>
    </xf>
    <xf numFmtId="0" fontId="1" fillId="0" borderId="0" xfId="0" applyFont="1" applyBorder="1" applyAlignment="1">
      <alignment wrapText="1"/>
    </xf>
    <xf numFmtId="164" fontId="2" fillId="0" borderId="0" xfId="0" applyNumberFormat="1" applyFont="1" applyBorder="1" applyAlignment="1">
      <alignment horizontal="center" wrapText="1"/>
    </xf>
    <xf numFmtId="164" fontId="3" fillId="0" borderId="1" xfId="0" applyNumberFormat="1" applyFont="1" applyBorder="1" applyAlignment="1">
      <alignment horizontal="center" wrapText="1"/>
    </xf>
    <xf numFmtId="0" fontId="4"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4BC1B-7170-4FA4-A3E0-582F166E183D}">
  <dimension ref="A1:H21"/>
  <sheetViews>
    <sheetView tabSelected="1" workbookViewId="0">
      <selection activeCell="C34" sqref="C34"/>
    </sheetView>
  </sheetViews>
  <sheetFormatPr defaultRowHeight="15"/>
  <cols>
    <col min="1" max="1" width="2.28515625" customWidth="1"/>
    <col min="2" max="2" width="36.85546875" customWidth="1"/>
    <col min="3" max="8" width="18.7109375" customWidth="1"/>
  </cols>
  <sheetData>
    <row r="1" spans="1:8">
      <c r="A1" s="8" t="s">
        <v>0</v>
      </c>
      <c r="B1" s="8"/>
      <c r="C1" s="8"/>
      <c r="D1" s="8"/>
      <c r="E1" s="8"/>
      <c r="F1" s="8"/>
      <c r="G1" s="8"/>
      <c r="H1" s="8"/>
    </row>
    <row r="2" spans="1:8">
      <c r="A2" s="1"/>
      <c r="B2" s="1" t="s">
        <v>1</v>
      </c>
      <c r="C2" s="1"/>
      <c r="D2" s="1"/>
      <c r="E2" s="1"/>
      <c r="F2" s="1"/>
      <c r="G2" s="1"/>
      <c r="H2" s="1"/>
    </row>
    <row r="3" spans="1:8">
      <c r="A3" s="1"/>
      <c r="B3" s="7" t="s">
        <v>2</v>
      </c>
      <c r="C3" s="7"/>
      <c r="D3" s="7"/>
      <c r="E3" s="7"/>
      <c r="F3" s="7"/>
      <c r="G3" s="7"/>
      <c r="H3" s="7"/>
    </row>
    <row r="4" spans="1:8" ht="49.5" customHeight="1">
      <c r="A4" s="1"/>
      <c r="B4" s="9" t="s">
        <v>3</v>
      </c>
      <c r="C4" s="9"/>
      <c r="D4" s="9"/>
      <c r="E4" s="9"/>
      <c r="F4" s="9"/>
      <c r="G4" s="9"/>
      <c r="H4" s="9"/>
    </row>
    <row r="5" spans="1:8">
      <c r="A5" s="1"/>
      <c r="B5" s="9" t="s">
        <v>4</v>
      </c>
      <c r="C5" s="9"/>
      <c r="D5" s="9"/>
      <c r="E5" s="9"/>
      <c r="F5" s="9"/>
      <c r="G5" s="9"/>
      <c r="H5" s="9"/>
    </row>
    <row r="6" spans="1:8" ht="34.5" customHeight="1">
      <c r="A6" s="1"/>
      <c r="B6" s="9" t="s">
        <v>5</v>
      </c>
      <c r="C6" s="9"/>
      <c r="D6" s="9"/>
      <c r="E6" s="9"/>
      <c r="F6" s="9"/>
      <c r="G6" s="9"/>
      <c r="H6" s="9"/>
    </row>
    <row r="7" spans="1:8">
      <c r="A7" s="1"/>
      <c r="B7" s="1"/>
      <c r="C7" s="1"/>
      <c r="D7" s="1"/>
      <c r="E7" s="1"/>
      <c r="F7" s="1"/>
      <c r="G7" s="1"/>
      <c r="H7" s="1"/>
    </row>
    <row r="8" spans="1:8" ht="87" customHeight="1">
      <c r="A8" s="1"/>
      <c r="B8" s="2" t="s">
        <v>6</v>
      </c>
      <c r="C8" s="3" t="s">
        <v>7</v>
      </c>
      <c r="D8" s="3" t="s">
        <v>8</v>
      </c>
      <c r="E8" s="3" t="s">
        <v>9</v>
      </c>
      <c r="F8" s="3" t="s">
        <v>10</v>
      </c>
      <c r="G8" s="3" t="s">
        <v>11</v>
      </c>
      <c r="H8" s="2" t="s">
        <v>12</v>
      </c>
    </row>
    <row r="9" spans="1:8" ht="14.25" customHeight="1">
      <c r="A9" s="1"/>
      <c r="B9" s="4" t="s">
        <v>13</v>
      </c>
      <c r="C9" s="5">
        <v>550000</v>
      </c>
      <c r="D9" s="5" t="s">
        <v>14</v>
      </c>
      <c r="E9" s="5">
        <v>140000</v>
      </c>
      <c r="F9" s="5">
        <f t="shared" ref="F9:F14" si="0">8500*30</f>
        <v>255000</v>
      </c>
      <c r="G9" s="5">
        <f t="shared" ref="G9:G14" si="1">30*4500</f>
        <v>135000</v>
      </c>
      <c r="H9" s="5">
        <f t="shared" ref="H9:H15" si="2">SUM(C9:G9)</f>
        <v>1080000</v>
      </c>
    </row>
    <row r="10" spans="1:8" ht="14.25" customHeight="1">
      <c r="A10" s="1"/>
      <c r="B10" s="4" t="s">
        <v>15</v>
      </c>
      <c r="C10" s="5">
        <v>550000</v>
      </c>
      <c r="D10" s="5" t="s">
        <v>14</v>
      </c>
      <c r="E10" s="5">
        <v>140000</v>
      </c>
      <c r="F10" s="5">
        <f t="shared" si="0"/>
        <v>255000</v>
      </c>
      <c r="G10" s="5">
        <f t="shared" si="1"/>
        <v>135000</v>
      </c>
      <c r="H10" s="5">
        <f t="shared" si="2"/>
        <v>1080000</v>
      </c>
    </row>
    <row r="11" spans="1:8" ht="14.25" customHeight="1">
      <c r="A11" s="1"/>
      <c r="B11" s="13" t="s">
        <v>16</v>
      </c>
      <c r="C11" s="12">
        <v>550000</v>
      </c>
      <c r="D11" s="12" t="s">
        <v>14</v>
      </c>
      <c r="E11" s="12">
        <v>140000</v>
      </c>
      <c r="F11" s="12">
        <v>255000</v>
      </c>
      <c r="G11" s="12">
        <v>135000</v>
      </c>
      <c r="H11" s="12">
        <v>1080000</v>
      </c>
    </row>
    <row r="12" spans="1:8" ht="14.25" customHeight="1">
      <c r="A12" s="1"/>
      <c r="B12" s="4" t="s">
        <v>17</v>
      </c>
      <c r="C12" s="5">
        <v>550000</v>
      </c>
      <c r="D12" s="5" t="s">
        <v>14</v>
      </c>
      <c r="E12" s="5">
        <v>140000</v>
      </c>
      <c r="F12" s="5">
        <f t="shared" si="0"/>
        <v>255000</v>
      </c>
      <c r="G12" s="5">
        <f t="shared" si="1"/>
        <v>135000</v>
      </c>
      <c r="H12" s="5">
        <f t="shared" si="2"/>
        <v>1080000</v>
      </c>
    </row>
    <row r="13" spans="1:8" ht="14.25" customHeight="1">
      <c r="A13" s="1"/>
      <c r="B13" s="13" t="s">
        <v>18</v>
      </c>
      <c r="C13" s="12">
        <v>550000</v>
      </c>
      <c r="D13" s="12" t="s">
        <v>14</v>
      </c>
      <c r="E13" s="12">
        <v>140000</v>
      </c>
      <c r="F13" s="12">
        <v>255000</v>
      </c>
      <c r="G13" s="12">
        <v>135000</v>
      </c>
      <c r="H13" s="12">
        <v>1080000</v>
      </c>
    </row>
    <row r="14" spans="1:8" ht="14.25" customHeight="1">
      <c r="A14" s="1"/>
      <c r="B14" s="4" t="s">
        <v>19</v>
      </c>
      <c r="C14" s="5">
        <v>550000</v>
      </c>
      <c r="D14" s="5" t="s">
        <v>14</v>
      </c>
      <c r="E14" s="5">
        <v>140000</v>
      </c>
      <c r="F14" s="5">
        <f t="shared" si="0"/>
        <v>255000</v>
      </c>
      <c r="G14" s="5">
        <f t="shared" si="1"/>
        <v>135000</v>
      </c>
      <c r="H14" s="5">
        <f t="shared" si="2"/>
        <v>1080000</v>
      </c>
    </row>
    <row r="15" spans="1:8" ht="14.25" customHeight="1">
      <c r="A15" s="1"/>
      <c r="B15" s="4" t="s">
        <v>20</v>
      </c>
      <c r="C15" s="5">
        <f>SUM(C9:D14)</f>
        <v>3300000</v>
      </c>
      <c r="D15" s="5">
        <f>SUM(D9:D14)</f>
        <v>0</v>
      </c>
      <c r="E15" s="5">
        <f>SUM(E9:E14)</f>
        <v>840000</v>
      </c>
      <c r="F15" s="5">
        <f>SUM(F9:F14)</f>
        <v>1530000</v>
      </c>
      <c r="G15" s="5">
        <f>SUM(G9:G14)</f>
        <v>810000</v>
      </c>
      <c r="H15" s="5">
        <f t="shared" si="2"/>
        <v>6480000</v>
      </c>
    </row>
    <row r="16" spans="1:8" ht="14.25" customHeight="1">
      <c r="A16" s="1"/>
      <c r="B16" s="10"/>
      <c r="C16" s="11"/>
      <c r="D16" s="11"/>
      <c r="E16" s="11"/>
      <c r="F16" s="11"/>
      <c r="G16" s="11"/>
      <c r="H16" s="11"/>
    </row>
    <row r="17" spans="1:8">
      <c r="A17" s="1"/>
      <c r="B17" s="1"/>
      <c r="C17" s="6"/>
      <c r="D17" s="6"/>
      <c r="E17" s="6"/>
      <c r="F17" s="6"/>
      <c r="G17" s="6"/>
      <c r="H17" s="6"/>
    </row>
    <row r="18" spans="1:8">
      <c r="A18" s="1"/>
      <c r="B18" s="1"/>
      <c r="C18" s="1"/>
      <c r="D18" s="1"/>
      <c r="E18" s="1"/>
      <c r="F18" s="1"/>
      <c r="G18" s="1"/>
      <c r="H18" s="1"/>
    </row>
    <row r="19" spans="1:8">
      <c r="A19" s="1"/>
      <c r="B19" s="1"/>
      <c r="C19" s="1"/>
      <c r="D19" s="1"/>
      <c r="E19" s="1"/>
      <c r="F19" s="1"/>
      <c r="G19" s="1"/>
      <c r="H19" s="1"/>
    </row>
    <row r="20" spans="1:8">
      <c r="A20" s="1"/>
      <c r="B20" s="1"/>
      <c r="C20" s="1"/>
      <c r="D20" s="1"/>
      <c r="E20" s="1"/>
      <c r="F20" s="1"/>
      <c r="G20" s="1"/>
      <c r="H20" s="1"/>
    </row>
    <row r="21" spans="1:8">
      <c r="A21" s="1"/>
      <c r="B21" s="1"/>
      <c r="C21" s="1"/>
      <c r="D21" s="1"/>
      <c r="E21" s="1"/>
      <c r="F21" s="1"/>
      <c r="G21" s="1"/>
      <c r="H21" s="1"/>
    </row>
  </sheetData>
  <mergeCells count="4">
    <mergeCell ref="A1:H1"/>
    <mergeCell ref="B4:H4"/>
    <mergeCell ref="B5:H5"/>
    <mergeCell ref="B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Notes xmlns="8883990c-cc01-484d-a42a-31578e1926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4" ma:contentTypeDescription="Create a new document." ma:contentTypeScope="" ma:versionID="543946640ba398e26bbe37b9fcf0bdfa">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f458ab32da0dbc9795783b7a629313b1"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otes" ma:index="20" nillable="true" ma:displayName="Notes" ma:description="Context of this file" ma:format="Dropdown" ma:internalName="Notes">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E91047-1F7D-4711-9249-AEEBD0B67255}"/>
</file>

<file path=customXml/itemProps2.xml><?xml version="1.0" encoding="utf-8"?>
<ds:datastoreItem xmlns:ds="http://schemas.openxmlformats.org/officeDocument/2006/customXml" ds:itemID="{B87D76E8-C370-454C-9F55-D372CDDD81F0}"/>
</file>

<file path=customXml/itemProps3.xml><?xml version="1.0" encoding="utf-8"?>
<ds:datastoreItem xmlns:ds="http://schemas.openxmlformats.org/officeDocument/2006/customXml" ds:itemID="{85C3B314-8655-4F8C-8315-D0FBFFF03D64}"/>
</file>

<file path=docMetadata/LabelInfo.xml><?xml version="1.0" encoding="utf-8"?>
<clbl:labelList xmlns:clbl="http://schemas.microsoft.com/office/2020/mipLabelMetadata">
  <clbl:label id="{05ef183f-bf35-4474-8367-839f6fe212f0}" enabled="0" method="" siteId="{05ef183f-bf35-4474-8367-839f6fe212f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Youngblood</dc:creator>
  <cp:keywords/>
  <dc:description/>
  <cp:lastModifiedBy>Christina Dellaventura</cp:lastModifiedBy>
  <cp:revision/>
  <dcterms:created xsi:type="dcterms:W3CDTF">2024-12-11T21:02:07Z</dcterms:created>
  <dcterms:modified xsi:type="dcterms:W3CDTF">2026-01-05T17:17:30Z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0x010100F3DFD1F231E93A448344E7BEDBA34589</vt:lpwstr>
  </property>
  <property fmtid="{D5CDD505-2E9C-101B-9397-08002B2CF9AE}" pid="3" name="MediaServiceImageTags">
    <vt:lpwstr/>
  </property>
</Properties>
</file>