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029"/>
  <workbookPr defaultThemeVersion="166925"/>
  <mc:AlternateContent xmlns:mc="http://schemas.openxmlformats.org/markup-compatibility/2006">
    <mc:Choice Requires="x15">
      <x15ac:absPath xmlns:x15ac="http://schemas.microsoft.com/office/spreadsheetml/2010/11/ac" url="X:\REG Division\Energy Justice\Triple Decker\1. Design Challenge\RFP\FINAL RFP\"/>
    </mc:Choice>
  </mc:AlternateContent>
  <xr:revisionPtr revIDLastSave="0" documentId="13_ncr:1_{D94865BE-0D7B-4E5F-B657-D79150C24145}" xr6:coauthVersionLast="45" xr6:coauthVersionMax="45" xr10:uidLastSave="{00000000-0000-0000-0000-000000000000}"/>
  <bookViews>
    <workbookView xWindow="-108" yWindow="-108" windowWidth="23256" windowHeight="12576" xr2:uid="{C7AB4367-A0B5-450B-A7F6-F85E546306EB}"/>
  </bookViews>
  <sheets>
    <sheet name="1. Design Inputs" sheetId="13" r:id="rId1"/>
    <sheet name="2. Estimated Construction Costs"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70" i="3" l="1"/>
  <c r="E39" i="3"/>
  <c r="E73" i="3" l="1"/>
  <c r="E78" i="3" s="1"/>
</calcChain>
</file>

<file path=xl/sharedStrings.xml><?xml version="1.0" encoding="utf-8"?>
<sst xmlns="http://schemas.openxmlformats.org/spreadsheetml/2006/main" count="279" uniqueCount="186">
  <si>
    <t>Excluded Costs</t>
  </si>
  <si>
    <t>Heating/Cooling Equipment</t>
  </si>
  <si>
    <t>Water Heating Equipment</t>
  </si>
  <si>
    <t>Windows</t>
  </si>
  <si>
    <t>Insulation</t>
  </si>
  <si>
    <t>Air-sealing</t>
  </si>
  <si>
    <t>Exterior cladding (siding, etc.)</t>
  </si>
  <si>
    <t xml:space="preserve">Roofing </t>
  </si>
  <si>
    <t>Lighting</t>
  </si>
  <si>
    <t>Changes required by code, such as sprinklers</t>
  </si>
  <si>
    <t>Electrical Upgrade Costs</t>
  </si>
  <si>
    <t>Plug-in appliances (microwaves, TVs, etc.)</t>
  </si>
  <si>
    <t>TOTAL - Existing Space</t>
  </si>
  <si>
    <t>Other - please describe</t>
  </si>
  <si>
    <t>Cost</t>
  </si>
  <si>
    <t>Existing Space Cost Schedule</t>
  </si>
  <si>
    <t>TOTAL CONSTRUCTION COSTS</t>
  </si>
  <si>
    <t>Roof</t>
  </si>
  <si>
    <t>Material</t>
  </si>
  <si>
    <t>Membrane</t>
  </si>
  <si>
    <t>Condition/Age</t>
  </si>
  <si>
    <t>Poor</t>
  </si>
  <si>
    <t>Framing Dimension</t>
  </si>
  <si>
    <t>8" Joists</t>
  </si>
  <si>
    <t xml:space="preserve">Insulation Type </t>
  </si>
  <si>
    <t>Poly Iso Foam board above roof decking, pitched for drainage</t>
  </si>
  <si>
    <t>Insulation R Value (average)</t>
  </si>
  <si>
    <t>R-16.5</t>
  </si>
  <si>
    <t>Siding</t>
  </si>
  <si>
    <t>Wood Clapboard</t>
  </si>
  <si>
    <t>Vinyl Siding</t>
  </si>
  <si>
    <t>Type</t>
  </si>
  <si>
    <t>Double Hung, Double Pane Vinyl</t>
  </si>
  <si>
    <t>U Value</t>
  </si>
  <si>
    <t>SHGC</t>
  </si>
  <si>
    <t>Wall Cavity</t>
  </si>
  <si>
    <t>Weather Barrier</t>
  </si>
  <si>
    <t>None</t>
  </si>
  <si>
    <t>Sheathing Type</t>
  </si>
  <si>
    <t>1X10 board sheathing</t>
  </si>
  <si>
    <t>2x4 (actual)</t>
  </si>
  <si>
    <t>Insulation Type</t>
  </si>
  <si>
    <t>Insulation R Value</t>
  </si>
  <si>
    <t>N/A</t>
  </si>
  <si>
    <t>Interior Finish</t>
  </si>
  <si>
    <t>Plaster and Lath</t>
  </si>
  <si>
    <t>Basement/Foundation</t>
  </si>
  <si>
    <t>Foundation Type</t>
  </si>
  <si>
    <t>Rubble</t>
  </si>
  <si>
    <t>Rim Joist Framing</t>
  </si>
  <si>
    <t>Rim Joist Insulation</t>
  </si>
  <si>
    <t>Rim Joist R Value</t>
  </si>
  <si>
    <t xml:space="preserve">Air Infiltration </t>
  </si>
  <si>
    <t>Unit-based ACH50</t>
  </si>
  <si>
    <t>Mechanical Systems</t>
  </si>
  <si>
    <t>Heating</t>
  </si>
  <si>
    <t>Fuel Type</t>
  </si>
  <si>
    <t>Oil</t>
  </si>
  <si>
    <t>Gas</t>
  </si>
  <si>
    <t>Equipment</t>
  </si>
  <si>
    <t>Boiler</t>
  </si>
  <si>
    <t>Equipment Efficiency</t>
  </si>
  <si>
    <t>.80 AFUE</t>
  </si>
  <si>
    <t>.82 AFUE</t>
  </si>
  <si>
    <t>Location</t>
  </si>
  <si>
    <t>Basement</t>
  </si>
  <si>
    <t>Thermostat Type</t>
  </si>
  <si>
    <t>Non-programmable</t>
  </si>
  <si>
    <t>Cooling</t>
  </si>
  <si>
    <t>None - Window A/C Units Assumed</t>
  </si>
  <si>
    <t>None - Window A/C Assumed</t>
  </si>
  <si>
    <t>Domestic Hot Water</t>
  </si>
  <si>
    <t>Indirect Tank off Heating Boiler</t>
  </si>
  <si>
    <t>Atmospheric DHW heater</t>
  </si>
  <si>
    <t>See Boiler Efficiency</t>
  </si>
  <si>
    <t>.58 EF</t>
  </si>
  <si>
    <t>Kitchen Flow Rate</t>
  </si>
  <si>
    <t>&gt; 2 GPM</t>
  </si>
  <si>
    <t>&gt;2 GPM</t>
  </si>
  <si>
    <t>Lavatory Flow Rate</t>
  </si>
  <si>
    <t>Shower Flow Rate</t>
  </si>
  <si>
    <t>Ventilation</t>
  </si>
  <si>
    <t>Kitchen Type</t>
  </si>
  <si>
    <t>Kitchen Efficiency</t>
  </si>
  <si>
    <t>Bathroom Type</t>
  </si>
  <si>
    <t>Switch Controled, Exhaust Only</t>
  </si>
  <si>
    <t>Bathroom Efficiency</t>
  </si>
  <si>
    <t>Electrical Service</t>
  </si>
  <si>
    <t>Panel Size (per apartment)</t>
  </si>
  <si>
    <t>60 amp; 2 Phase</t>
  </si>
  <si>
    <t>Percentage LED</t>
  </si>
  <si>
    <t>Appliances</t>
  </si>
  <si>
    <t>270 kWh</t>
  </si>
  <si>
    <t>Electric</t>
  </si>
  <si>
    <t>Description*</t>
  </si>
  <si>
    <t>Basic stove if conversion from gas to fully electrified</t>
  </si>
  <si>
    <t xml:space="preserve">Windows </t>
  </si>
  <si>
    <t>General Conditions for Retrofit</t>
  </si>
  <si>
    <t>Overhead and Profit for Retrofit</t>
  </si>
  <si>
    <t>Foundation, if required</t>
  </si>
  <si>
    <t>Flooring</t>
  </si>
  <si>
    <t>Painting</t>
  </si>
  <si>
    <t>Porch improvements, unless needed by code for egress etc.</t>
  </si>
  <si>
    <t>Plumbing</t>
  </si>
  <si>
    <t>Overhead and Profit</t>
  </si>
  <si>
    <t>Cost Schedule</t>
  </si>
  <si>
    <t>Design Inputs</t>
  </si>
  <si>
    <t>Relocating Cost for Retrofit (assume $100 per day per unit)</t>
  </si>
  <si>
    <t>Labor</t>
  </si>
  <si>
    <t>Materials/Equipment</t>
  </si>
  <si>
    <t>Demolition (such as removal of siding)</t>
  </si>
  <si>
    <t>Air Barriers</t>
  </si>
  <si>
    <t>Rain Screen</t>
  </si>
  <si>
    <t>Foundation  Insulation (outside and/or inside)</t>
  </si>
  <si>
    <t>Roof Insulation (cavity and/or exterior)</t>
  </si>
  <si>
    <t>Solar PV</t>
  </si>
  <si>
    <t>Debris Removal</t>
  </si>
  <si>
    <t>Dumpster</t>
  </si>
  <si>
    <t>Onsight coordination</t>
  </si>
  <si>
    <t>Cleaning and Maintence</t>
  </si>
  <si>
    <t>Site Safety</t>
  </si>
  <si>
    <t>Site Protection</t>
  </si>
  <si>
    <t>Sanitary Provisions</t>
  </si>
  <si>
    <t>Framing</t>
  </si>
  <si>
    <t>Any improvements above basic (like granite counter tops, expensive lighting)</t>
  </si>
  <si>
    <t>Electrical</t>
  </si>
  <si>
    <t>Tile</t>
  </si>
  <si>
    <t>Cabinets</t>
  </si>
  <si>
    <t>Addition General Conditions</t>
  </si>
  <si>
    <t>TOTAL - Addition Space</t>
  </si>
  <si>
    <t>TOTAL ESTIMATED MASS SAVE INCENTIVES</t>
  </si>
  <si>
    <t>NET CONSTRUCTION COSTS AFTER INCENTIVES</t>
  </si>
  <si>
    <t>Unit 1</t>
  </si>
  <si>
    <t>HERS Ratings</t>
  </si>
  <si>
    <t>Unit 2</t>
  </si>
  <si>
    <t>Unit 3</t>
  </si>
  <si>
    <t>Polyisocyanurate Foam board above roof decking, pitched for drainage</t>
  </si>
  <si>
    <t>80 CFM Intermittant</t>
  </si>
  <si>
    <t>Electric Vehicle Chargers</t>
  </si>
  <si>
    <t>Number/Type</t>
  </si>
  <si>
    <t>Basement Ceiling Insulation</t>
  </si>
  <si>
    <t>Basement Ceiling R Value</t>
  </si>
  <si>
    <t>Age</t>
  </si>
  <si>
    <t>End of Life</t>
  </si>
  <si>
    <t>Electric Vehicle Charger/s</t>
  </si>
  <si>
    <t xml:space="preserve">Miscellaneous General Construction </t>
  </si>
  <si>
    <t>Stove and oven equipment</t>
  </si>
  <si>
    <t>Water using equipment (dishwasher, showers, sinks, toilets)</t>
  </si>
  <si>
    <t>Cooling Equipment</t>
  </si>
  <si>
    <t>Only include dishwasher if additional unit is included; do not replace existing dishwashers</t>
  </si>
  <si>
    <t>Only include refrigerator if additional unit is included in proposal; do not replace existing refrigerators</t>
  </si>
  <si>
    <t>Only include new stove if additional units included; do not replace existing stoves.</t>
  </si>
  <si>
    <t xml:space="preserve">Only include dryer if additional unit included with individual dryer in unit. </t>
  </si>
  <si>
    <t>TAX INVESTMENT TAX CREDIT (ITC) FOR SOLAR PV (Assume 22% federal tax credit)</t>
  </si>
  <si>
    <t>Capacity (kW)</t>
  </si>
  <si>
    <t>Triple Decker A - Existing Conditions</t>
  </si>
  <si>
    <t>Triple Decker B - Existing Conditions</t>
  </si>
  <si>
    <t xml:space="preserve">Existing Conditions </t>
  </si>
  <si>
    <t xml:space="preserve">Proposed Design </t>
  </si>
  <si>
    <t xml:space="preserve">Bring Your Own Building - Existing Conditions (If applicable) </t>
  </si>
  <si>
    <t xml:space="preserve">Proposed Applicant Design - for 3+ Retrofit if additional space differs from Column G (If applicable) </t>
  </si>
  <si>
    <t>Proposed Applicant Design (Required)</t>
  </si>
  <si>
    <t>Good</t>
  </si>
  <si>
    <t>Fair/Poor</t>
  </si>
  <si>
    <t>Distribution Type</t>
  </si>
  <si>
    <t>Hydronic Radiator</t>
  </si>
  <si>
    <t xml:space="preserve">Building Envelope Components </t>
  </si>
  <si>
    <t>Central Clothes Washer</t>
  </si>
  <si>
    <t>Central Dryer</t>
  </si>
  <si>
    <t>Ranges/Ovens Fuel</t>
  </si>
  <si>
    <t>Dishwashers Annual kWh Consumption</t>
  </si>
  <si>
    <t>Refrigerators Annual kWh Consumption</t>
  </si>
  <si>
    <t>Wall Insulation</t>
  </si>
  <si>
    <t>Air sealing</t>
  </si>
  <si>
    <t>Windows and Doors</t>
  </si>
  <si>
    <t>Interior Trim (painting, finishes, etc.)</t>
  </si>
  <si>
    <t>Additional Unit/s Cost Schedule (for 3+ Retrofit Design only)</t>
  </si>
  <si>
    <t>Exterior Door(s)</t>
  </si>
  <si>
    <t>Drywall/Plaster</t>
  </si>
  <si>
    <t xml:space="preserve">Please provide estimates of upfront construction cost expenditures for your proposed triple decker design. MassCEC will hire a cost estimator to review and potentially revise cost estimates for design competition scoring purposes.     
Use the Existing Space Cost Schedule (Cells 5-39) to estimate proposed construction costs that apply to the existing square footage of the building. Applicants should not include costs for improvements that are not critical to meeting energy efficiency improvements. For example, applicants should not propose bathroom renovations, kitchen renovations, or appliances not required for making the building all electric.                                                                                                                                                                                                      
For 3+ Retrofit, use the Additional Unit/s Cost Schedule (cells 43-68) to include all contruction costs associated with construction of a proposed addition. Unlike the Existing Space Cost Schedule, this chart should include all costs of the additon including framing, kitchens, baths, appliances etc. for the entire addition. 
Please assume one time upfront construction cost.   </t>
  </si>
  <si>
    <t xml:space="preserve">Column D and E provide baseline information about existing conditions of  Sample Triple Deckers A (Chelsea) and B (Somerville).
All applicants should complete relevant blue areas in Column G related to your proposed design.  This information will be used so we can understand the energy impacts of your proposed design.
If you are bringing your own building, please fill out the relevant green areas in column F to summarize existing conditions of your triple decker building. 
For 3+ Retrofit, if there are any differences between the additional materials and equipment and the existing units' design, please fill out the relevant light blue areas in Column H. </t>
  </si>
  <si>
    <t>Only include new washer if additional units included;  do not replace existing washer.</t>
  </si>
  <si>
    <t>Energy Star Front Load</t>
  </si>
  <si>
    <t>Energy Star Electric</t>
  </si>
  <si>
    <t>405 kWh- Energy Star 22 cubic feet</t>
  </si>
  <si>
    <t>406 kWh- Energy Star 22 cubic feet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</si>
</sst>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8" x14ac:knownFonts="1">
    <font>
      <sz val="11"/>
      <color theme="1"/>
      <name val="Calibri"/>
      <family val="2"/>
      <scheme val="minor"/>
    </font>
    <font>
      <b/>
      <sz val="11"/>
      <color theme="1"/>
      <name val="Calibri"/>
      <family val="2"/>
      <scheme val="minor"/>
    </font>
    <font>
      <i/>
      <sz val="11"/>
      <color theme="1"/>
      <name val="Calibri"/>
      <family val="2"/>
      <scheme val="minor"/>
    </font>
    <font>
      <b/>
      <sz val="11"/>
      <name val="Calibri"/>
      <family val="2"/>
      <scheme val="minor"/>
    </font>
    <font>
      <sz val="14"/>
      <color theme="1"/>
      <name val="Calibri"/>
      <family val="2"/>
      <scheme val="minor"/>
    </font>
    <font>
      <b/>
      <sz val="14"/>
      <color theme="1"/>
      <name val="Calibri"/>
      <family val="2"/>
      <scheme val="minor"/>
    </font>
    <font>
      <sz val="11"/>
      <name val="Calibri"/>
      <family val="2"/>
      <scheme val="minor"/>
    </font>
    <font>
      <sz val="8"/>
      <name val="Calibri"/>
      <family val="2"/>
      <scheme val="minor"/>
    </font>
  </fonts>
  <fills count="11">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8" tint="0.7999816888943144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s>
  <cellStyleXfs count="1">
    <xf numFmtId="0" fontId="0" fillId="0" borderId="0"/>
  </cellStyleXfs>
  <cellXfs count="139">
    <xf numFmtId="0" fontId="0" fillId="0" borderId="0" xfId="0"/>
    <xf numFmtId="0" fontId="1" fillId="0" borderId="0" xfId="0" applyFont="1"/>
    <xf numFmtId="0" fontId="1" fillId="0" borderId="1" xfId="0" applyFont="1" applyBorder="1"/>
    <xf numFmtId="0" fontId="1" fillId="0" borderId="4" xfId="0" applyFont="1" applyBorder="1"/>
    <xf numFmtId="0" fontId="1" fillId="3" borderId="0" xfId="0" applyFont="1" applyFill="1"/>
    <xf numFmtId="0" fontId="1" fillId="0" borderId="1" xfId="0" applyFont="1" applyBorder="1" applyAlignment="1">
      <alignment horizontal="left"/>
    </xf>
    <xf numFmtId="164" fontId="1" fillId="4" borderId="7" xfId="0" applyNumberFormat="1" applyFont="1" applyFill="1" applyBorder="1"/>
    <xf numFmtId="164" fontId="1" fillId="4" borderId="1" xfId="0" applyNumberFormat="1" applyFont="1" applyFill="1" applyBorder="1"/>
    <xf numFmtId="164" fontId="1" fillId="0" borderId="1" xfId="0" applyNumberFormat="1" applyFont="1" applyBorder="1"/>
    <xf numFmtId="0" fontId="1" fillId="0" borderId="5" xfId="0" applyFont="1" applyBorder="1"/>
    <xf numFmtId="0" fontId="1" fillId="0" borderId="6" xfId="0" applyFont="1" applyBorder="1"/>
    <xf numFmtId="164" fontId="1" fillId="4" borderId="0" xfId="0" applyNumberFormat="1" applyFont="1" applyFill="1"/>
    <xf numFmtId="164" fontId="1" fillId="3" borderId="0" xfId="0" applyNumberFormat="1" applyFont="1" applyFill="1"/>
    <xf numFmtId="0" fontId="3" fillId="6" borderId="0" xfId="0" applyFont="1" applyFill="1"/>
    <xf numFmtId="164" fontId="3" fillId="6" borderId="0" xfId="0" applyNumberFormat="1" applyFont="1" applyFill="1"/>
    <xf numFmtId="0" fontId="1" fillId="0" borderId="0" xfId="0" applyFont="1" applyAlignment="1"/>
    <xf numFmtId="0" fontId="1" fillId="2" borderId="2" xfId="0" applyFont="1" applyFill="1" applyBorder="1"/>
    <xf numFmtId="0" fontId="1" fillId="2" borderId="17" xfId="0" applyFont="1" applyFill="1" applyBorder="1"/>
    <xf numFmtId="0" fontId="1" fillId="2" borderId="21" xfId="0" applyFont="1" applyFill="1" applyBorder="1"/>
    <xf numFmtId="0" fontId="1" fillId="2" borderId="22" xfId="0" applyFont="1" applyFill="1" applyBorder="1"/>
    <xf numFmtId="0" fontId="1" fillId="2" borderId="23" xfId="0" applyFont="1" applyFill="1" applyBorder="1"/>
    <xf numFmtId="0" fontId="0" fillId="0" borderId="0" xfId="0" applyFont="1"/>
    <xf numFmtId="0" fontId="0" fillId="0" borderId="0" xfId="0" applyFont="1" applyAlignment="1">
      <alignment wrapText="1"/>
    </xf>
    <xf numFmtId="0" fontId="1" fillId="2" borderId="14" xfId="0" applyFont="1" applyFill="1" applyBorder="1"/>
    <xf numFmtId="0" fontId="1" fillId="2" borderId="17" xfId="0" applyFont="1" applyFill="1" applyBorder="1" applyAlignment="1">
      <alignment wrapText="1"/>
    </xf>
    <xf numFmtId="0" fontId="1" fillId="2" borderId="18" xfId="0" applyFont="1" applyFill="1" applyBorder="1" applyAlignment="1">
      <alignment wrapText="1"/>
    </xf>
    <xf numFmtId="0" fontId="1" fillId="2" borderId="19" xfId="0" applyFont="1" applyFill="1" applyBorder="1" applyAlignment="1">
      <alignment wrapText="1"/>
    </xf>
    <xf numFmtId="0" fontId="1" fillId="2" borderId="15" xfId="0" applyFont="1" applyFill="1" applyBorder="1" applyAlignment="1">
      <alignment wrapText="1"/>
    </xf>
    <xf numFmtId="0" fontId="1" fillId="2" borderId="20" xfId="0" applyFont="1" applyFill="1" applyBorder="1" applyAlignment="1">
      <alignment wrapText="1"/>
    </xf>
    <xf numFmtId="0" fontId="0" fillId="2" borderId="20" xfId="0" applyFont="1" applyFill="1" applyBorder="1"/>
    <xf numFmtId="0" fontId="0" fillId="0" borderId="21" xfId="0" applyFont="1" applyFill="1" applyBorder="1" applyAlignment="1">
      <alignment horizontal="left" wrapText="1"/>
    </xf>
    <xf numFmtId="0" fontId="0" fillId="0" borderId="16" xfId="0" applyFont="1" applyFill="1" applyBorder="1" applyAlignment="1">
      <alignment horizontal="left" wrapText="1"/>
    </xf>
    <xf numFmtId="0" fontId="0" fillId="2" borderId="24" xfId="0" applyFont="1" applyFill="1" applyBorder="1"/>
    <xf numFmtId="0" fontId="0" fillId="0" borderId="22" xfId="0" applyFont="1" applyFill="1" applyBorder="1" applyAlignment="1">
      <alignment horizontal="left" wrapText="1"/>
    </xf>
    <xf numFmtId="0" fontId="0" fillId="0" borderId="26" xfId="0" applyFont="1" applyFill="1" applyBorder="1" applyAlignment="1">
      <alignment horizontal="left" wrapText="1"/>
    </xf>
    <xf numFmtId="0" fontId="0" fillId="2" borderId="25" xfId="0" applyFont="1" applyFill="1" applyBorder="1"/>
    <xf numFmtId="0" fontId="0" fillId="0" borderId="23" xfId="0" applyFont="1" applyFill="1" applyBorder="1" applyAlignment="1">
      <alignment horizontal="left" wrapText="1"/>
    </xf>
    <xf numFmtId="0" fontId="0" fillId="0" borderId="27" xfId="0" applyFont="1" applyFill="1" applyBorder="1" applyAlignment="1">
      <alignment horizontal="left" wrapText="1"/>
    </xf>
    <xf numFmtId="0" fontId="0" fillId="2" borderId="19" xfId="0" applyFont="1" applyFill="1" applyBorder="1"/>
    <xf numFmtId="0" fontId="0" fillId="0" borderId="17" xfId="0" applyFont="1" applyBorder="1" applyAlignment="1">
      <alignment horizontal="left" wrapText="1"/>
    </xf>
    <xf numFmtId="0" fontId="0" fillId="0" borderId="18" xfId="0" applyFont="1" applyBorder="1" applyAlignment="1">
      <alignment horizontal="left" wrapText="1"/>
    </xf>
    <xf numFmtId="0" fontId="0" fillId="3" borderId="17" xfId="0" applyFont="1" applyFill="1" applyBorder="1"/>
    <xf numFmtId="0" fontId="0" fillId="0" borderId="21" xfId="0" applyFont="1" applyBorder="1" applyAlignment="1">
      <alignment wrapText="1"/>
    </xf>
    <xf numFmtId="0" fontId="0" fillId="0" borderId="16" xfId="0" applyFont="1" applyBorder="1" applyAlignment="1">
      <alignment wrapText="1"/>
    </xf>
    <xf numFmtId="0" fontId="0" fillId="0" borderId="22" xfId="0" applyFont="1" applyBorder="1" applyAlignment="1">
      <alignment wrapText="1"/>
    </xf>
    <xf numFmtId="0" fontId="0" fillId="0" borderId="26" xfId="0" applyFont="1" applyBorder="1" applyAlignment="1">
      <alignment wrapText="1"/>
    </xf>
    <xf numFmtId="0" fontId="0" fillId="0" borderId="23" xfId="0" applyFont="1" applyBorder="1" applyAlignment="1">
      <alignment wrapText="1"/>
    </xf>
    <xf numFmtId="0" fontId="0" fillId="0" borderId="27" xfId="0" applyFont="1" applyBorder="1" applyAlignment="1">
      <alignment wrapText="1"/>
    </xf>
    <xf numFmtId="0" fontId="0" fillId="0" borderId="26" xfId="0" applyFont="1" applyBorder="1" applyAlignment="1">
      <alignment horizontal="left" wrapText="1"/>
    </xf>
    <xf numFmtId="0" fontId="0" fillId="0" borderId="27" xfId="0" applyFont="1" applyBorder="1" applyAlignment="1">
      <alignment horizontal="left" wrapText="1"/>
    </xf>
    <xf numFmtId="0" fontId="0" fillId="2" borderId="8" xfId="0" applyFont="1" applyFill="1" applyBorder="1"/>
    <xf numFmtId="0" fontId="0" fillId="2" borderId="12" xfId="0" applyFont="1" applyFill="1" applyBorder="1" applyAlignment="1">
      <alignment wrapText="1"/>
    </xf>
    <xf numFmtId="0" fontId="1" fillId="2" borderId="1" xfId="0" applyFont="1" applyFill="1" applyBorder="1" applyAlignment="1">
      <alignment wrapText="1"/>
    </xf>
    <xf numFmtId="0" fontId="0" fillId="7" borderId="17" xfId="0" applyFont="1" applyFill="1" applyBorder="1"/>
    <xf numFmtId="0" fontId="0" fillId="7" borderId="18" xfId="0" applyFont="1" applyFill="1" applyBorder="1"/>
    <xf numFmtId="0" fontId="0" fillId="3" borderId="17" xfId="0" applyFont="1" applyFill="1" applyBorder="1" applyAlignment="1">
      <alignment wrapText="1"/>
    </xf>
    <xf numFmtId="0" fontId="0" fillId="0" borderId="22" xfId="0" applyFont="1" applyBorder="1"/>
    <xf numFmtId="0" fontId="0" fillId="0" borderId="26" xfId="0" applyFont="1" applyBorder="1"/>
    <xf numFmtId="0" fontId="0" fillId="3" borderId="22" xfId="0" applyFont="1" applyFill="1" applyBorder="1" applyAlignment="1">
      <alignment wrapText="1"/>
    </xf>
    <xf numFmtId="0" fontId="0" fillId="7" borderId="22" xfId="0" applyFont="1" applyFill="1" applyBorder="1" applyAlignment="1">
      <alignment wrapText="1"/>
    </xf>
    <xf numFmtId="0" fontId="0" fillId="7" borderId="24" xfId="0" applyFont="1" applyFill="1" applyBorder="1" applyAlignment="1">
      <alignment wrapText="1"/>
    </xf>
    <xf numFmtId="0" fontId="0" fillId="0" borderId="23" xfId="0" applyFont="1" applyBorder="1"/>
    <xf numFmtId="0" fontId="0" fillId="0" borderId="27" xfId="0" applyFont="1" applyBorder="1"/>
    <xf numFmtId="0" fontId="0" fillId="3" borderId="23" xfId="0" applyFont="1" applyFill="1" applyBorder="1" applyAlignment="1">
      <alignment wrapText="1"/>
    </xf>
    <xf numFmtId="0" fontId="0" fillId="0" borderId="17" xfId="0" applyFont="1" applyBorder="1"/>
    <xf numFmtId="0" fontId="0" fillId="0" borderId="18" xfId="0" applyFont="1" applyBorder="1"/>
    <xf numFmtId="0" fontId="0" fillId="0" borderId="21" xfId="0" applyFont="1" applyBorder="1"/>
    <xf numFmtId="0" fontId="0" fillId="0" borderId="16" xfId="0" applyFont="1" applyBorder="1"/>
    <xf numFmtId="0" fontId="0" fillId="3" borderId="21" xfId="0" applyFont="1" applyFill="1" applyBorder="1" applyAlignment="1">
      <alignment wrapText="1"/>
    </xf>
    <xf numFmtId="9" fontId="0" fillId="0" borderId="17" xfId="0" applyNumberFormat="1" applyFont="1" applyBorder="1" applyAlignment="1">
      <alignment horizontal="left" vertical="top"/>
    </xf>
    <xf numFmtId="9" fontId="0" fillId="0" borderId="18" xfId="0" applyNumberFormat="1" applyFont="1" applyBorder="1" applyAlignment="1">
      <alignment horizontal="left" vertical="top"/>
    </xf>
    <xf numFmtId="0" fontId="0" fillId="0" borderId="5" xfId="0" applyFont="1" applyBorder="1"/>
    <xf numFmtId="0" fontId="0" fillId="0" borderId="9" xfId="0" applyFont="1" applyBorder="1"/>
    <xf numFmtId="0" fontId="0" fillId="0" borderId="6" xfId="0" applyFont="1" applyBorder="1"/>
    <xf numFmtId="0" fontId="0" fillId="0" borderId="10" xfId="0" applyFont="1" applyBorder="1"/>
    <xf numFmtId="0" fontId="0" fillId="0" borderId="6" xfId="0" applyFont="1" applyBorder="1" applyAlignment="1">
      <alignment horizontal="left" indent="2"/>
    </xf>
    <xf numFmtId="0" fontId="0" fillId="0" borderId="1" xfId="0" applyFont="1" applyBorder="1"/>
    <xf numFmtId="0" fontId="0" fillId="0" borderId="13" xfId="0" applyFont="1" applyBorder="1"/>
    <xf numFmtId="0" fontId="0" fillId="0" borderId="3" xfId="0" applyFont="1" applyBorder="1"/>
    <xf numFmtId="164" fontId="0" fillId="0" borderId="0" xfId="0" applyNumberFormat="1" applyFont="1"/>
    <xf numFmtId="0" fontId="0" fillId="0" borderId="4" xfId="0" applyFont="1" applyBorder="1"/>
    <xf numFmtId="0" fontId="0" fillId="9" borderId="20" xfId="0" applyFont="1" applyFill="1" applyBorder="1" applyAlignment="1">
      <alignment horizontal="left"/>
    </xf>
    <xf numFmtId="0" fontId="0" fillId="9" borderId="24" xfId="0" applyFont="1" applyFill="1" applyBorder="1" applyAlignment="1">
      <alignment horizontal="left"/>
    </xf>
    <xf numFmtId="0" fontId="0" fillId="9" borderId="25" xfId="0" applyFont="1" applyFill="1" applyBorder="1" applyAlignment="1">
      <alignment horizontal="left"/>
    </xf>
    <xf numFmtId="0" fontId="0" fillId="9" borderId="19" xfId="0" applyFont="1" applyFill="1" applyBorder="1"/>
    <xf numFmtId="0" fontId="0" fillId="9" borderId="20" xfId="0" applyFont="1" applyFill="1" applyBorder="1"/>
    <xf numFmtId="0" fontId="0" fillId="9" borderId="24" xfId="0" applyFont="1" applyFill="1" applyBorder="1"/>
    <xf numFmtId="0" fontId="0" fillId="9" borderId="25" xfId="0" applyFont="1" applyFill="1" applyBorder="1"/>
    <xf numFmtId="0" fontId="0" fillId="10" borderId="19" xfId="0" applyFont="1" applyFill="1" applyBorder="1"/>
    <xf numFmtId="0" fontId="0" fillId="9" borderId="19" xfId="0" applyFont="1" applyFill="1" applyBorder="1" applyAlignment="1">
      <alignment wrapText="1"/>
    </xf>
    <xf numFmtId="0" fontId="0" fillId="9" borderId="24" xfId="0" applyFont="1" applyFill="1" applyBorder="1" applyAlignment="1">
      <alignment wrapText="1"/>
    </xf>
    <xf numFmtId="0" fontId="0" fillId="9" borderId="20" xfId="0" applyFont="1" applyFill="1" applyBorder="1" applyAlignment="1">
      <alignment wrapText="1"/>
    </xf>
    <xf numFmtId="0" fontId="0" fillId="9" borderId="25" xfId="0" applyFont="1" applyFill="1" applyBorder="1" applyAlignment="1">
      <alignment wrapText="1"/>
    </xf>
    <xf numFmtId="0" fontId="0" fillId="10" borderId="19" xfId="0" applyFont="1" applyFill="1" applyBorder="1" applyAlignment="1">
      <alignment wrapText="1"/>
    </xf>
    <xf numFmtId="0" fontId="0" fillId="10" borderId="24" xfId="0" applyFont="1" applyFill="1" applyBorder="1" applyAlignment="1">
      <alignment wrapText="1"/>
    </xf>
    <xf numFmtId="0" fontId="0" fillId="10" borderId="25" xfId="0" applyFont="1" applyFill="1" applyBorder="1" applyAlignment="1">
      <alignment wrapText="1"/>
    </xf>
    <xf numFmtId="0" fontId="0" fillId="10" borderId="20" xfId="0" applyFont="1" applyFill="1" applyBorder="1" applyAlignment="1">
      <alignment wrapText="1"/>
    </xf>
    <xf numFmtId="0" fontId="0" fillId="3" borderId="2" xfId="0" applyFont="1" applyFill="1" applyBorder="1"/>
    <xf numFmtId="0" fontId="0" fillId="7" borderId="3" xfId="0" applyFont="1" applyFill="1" applyBorder="1"/>
    <xf numFmtId="0" fontId="0" fillId="3" borderId="3" xfId="0" applyFont="1" applyFill="1" applyBorder="1"/>
    <xf numFmtId="0" fontId="0" fillId="3" borderId="4" xfId="0" applyFont="1" applyFill="1" applyBorder="1"/>
    <xf numFmtId="0" fontId="0" fillId="10" borderId="5" xfId="0" applyFont="1" applyFill="1" applyBorder="1"/>
    <xf numFmtId="0" fontId="0" fillId="7" borderId="6" xfId="0" applyFont="1" applyFill="1" applyBorder="1"/>
    <xf numFmtId="0" fontId="0" fillId="10" borderId="6" xfId="0" applyFont="1" applyFill="1" applyBorder="1"/>
    <xf numFmtId="0" fontId="0" fillId="10" borderId="7" xfId="0" applyFont="1" applyFill="1" applyBorder="1"/>
    <xf numFmtId="0" fontId="0" fillId="0" borderId="3" xfId="0" applyFont="1" applyFill="1" applyBorder="1"/>
    <xf numFmtId="0" fontId="0" fillId="0" borderId="6" xfId="0" applyFont="1" applyFill="1" applyBorder="1"/>
    <xf numFmtId="0" fontId="0" fillId="0" borderId="4" xfId="0" applyFont="1" applyFill="1" applyBorder="1"/>
    <xf numFmtId="0" fontId="0" fillId="0" borderId="7" xfId="0" applyFont="1" applyFill="1" applyBorder="1"/>
    <xf numFmtId="0" fontId="4" fillId="0" borderId="0" xfId="0" applyFont="1"/>
    <xf numFmtId="164" fontId="6" fillId="3" borderId="5" xfId="0" applyNumberFormat="1" applyFont="1" applyFill="1" applyBorder="1"/>
    <xf numFmtId="164" fontId="6" fillId="3" borderId="6" xfId="0" applyNumberFormat="1" applyFont="1" applyFill="1" applyBorder="1"/>
    <xf numFmtId="164" fontId="6" fillId="3" borderId="9" xfId="0" applyNumberFormat="1" applyFont="1" applyFill="1" applyBorder="1"/>
    <xf numFmtId="164" fontId="6" fillId="3" borderId="10" xfId="0" applyNumberFormat="1" applyFont="1" applyFill="1" applyBorder="1"/>
    <xf numFmtId="164" fontId="6" fillId="3" borderId="12" xfId="0" applyNumberFormat="1" applyFont="1" applyFill="1" applyBorder="1"/>
    <xf numFmtId="0" fontId="0" fillId="3" borderId="6" xfId="0" applyFont="1" applyFill="1" applyBorder="1"/>
    <xf numFmtId="0" fontId="0" fillId="3" borderId="10" xfId="0" applyFont="1" applyFill="1" applyBorder="1"/>
    <xf numFmtId="164" fontId="0" fillId="3" borderId="6" xfId="0" applyNumberFormat="1" applyFont="1" applyFill="1" applyBorder="1"/>
    <xf numFmtId="164" fontId="0" fillId="3" borderId="7" xfId="0" applyNumberFormat="1" applyFont="1" applyFill="1" applyBorder="1"/>
    <xf numFmtId="0" fontId="0" fillId="3" borderId="7" xfId="0" applyFont="1" applyFill="1" applyBorder="1"/>
    <xf numFmtId="0" fontId="0" fillId="3" borderId="11" xfId="0" applyFont="1" applyFill="1" applyBorder="1"/>
    <xf numFmtId="0" fontId="0" fillId="0" borderId="22" xfId="0" applyFont="1" applyFill="1" applyBorder="1"/>
    <xf numFmtId="0" fontId="0" fillId="0" borderId="26" xfId="0" applyFont="1" applyFill="1" applyBorder="1"/>
    <xf numFmtId="0" fontId="2" fillId="3" borderId="0" xfId="0" applyFont="1" applyFill="1" applyAlignment="1">
      <alignment horizontal="left" wrapText="1"/>
    </xf>
    <xf numFmtId="0" fontId="5" fillId="8" borderId="8" xfId="0" applyFont="1" applyFill="1" applyBorder="1" applyAlignment="1">
      <alignment horizontal="center" wrapText="1"/>
    </xf>
    <xf numFmtId="0" fontId="5" fillId="8" borderId="13" xfId="0" applyFont="1" applyFill="1" applyBorder="1" applyAlignment="1">
      <alignment horizontal="center" wrapText="1"/>
    </xf>
    <xf numFmtId="0" fontId="5" fillId="8" borderId="12" xfId="0" applyFont="1" applyFill="1" applyBorder="1" applyAlignment="1">
      <alignment horizontal="center" wrapText="1"/>
    </xf>
    <xf numFmtId="0" fontId="5" fillId="8" borderId="8" xfId="0" applyFont="1" applyFill="1" applyBorder="1" applyAlignment="1">
      <alignment horizontal="center"/>
    </xf>
    <xf numFmtId="0" fontId="5" fillId="8" borderId="12" xfId="0" applyFont="1" applyFill="1" applyBorder="1" applyAlignment="1">
      <alignment horizontal="center"/>
    </xf>
    <xf numFmtId="0" fontId="5" fillId="8" borderId="13" xfId="0" applyFont="1" applyFill="1" applyBorder="1" applyAlignment="1">
      <alignment horizontal="center"/>
    </xf>
    <xf numFmtId="0" fontId="5" fillId="8" borderId="1" xfId="0" applyFont="1" applyFill="1" applyBorder="1" applyAlignment="1">
      <alignment horizontal="center"/>
    </xf>
    <xf numFmtId="0" fontId="5" fillId="8" borderId="1" xfId="0" applyFont="1" applyFill="1" applyBorder="1" applyAlignment="1">
      <alignment horizontal="center" wrapText="1"/>
    </xf>
    <xf numFmtId="0" fontId="2" fillId="5" borderId="0" xfId="0" applyFont="1" applyFill="1" applyAlignment="1">
      <alignment horizontal="left" wrapText="1"/>
    </xf>
    <xf numFmtId="0" fontId="0" fillId="2" borderId="21" xfId="0" applyFont="1" applyFill="1" applyBorder="1" applyAlignment="1">
      <alignment horizontal="left"/>
    </xf>
    <xf numFmtId="0" fontId="0" fillId="2" borderId="20" xfId="0" applyFont="1" applyFill="1" applyBorder="1" applyAlignment="1">
      <alignment horizontal="left"/>
    </xf>
    <xf numFmtId="0" fontId="0" fillId="2" borderId="22" xfId="0" applyFont="1" applyFill="1" applyBorder="1" applyAlignment="1">
      <alignment horizontal="left"/>
    </xf>
    <xf numFmtId="0" fontId="0" fillId="2" borderId="24" xfId="0" applyFont="1" applyFill="1" applyBorder="1" applyAlignment="1">
      <alignment horizontal="left"/>
    </xf>
    <xf numFmtId="0" fontId="0" fillId="2" borderId="23" xfId="0" applyFont="1" applyFill="1" applyBorder="1" applyAlignment="1">
      <alignment horizontal="left"/>
    </xf>
    <xf numFmtId="0" fontId="0" fillId="2" borderId="25" xfId="0" applyFont="1" applyFill="1" applyBorder="1" applyAlignment="1">
      <alignment horizontal="left"/>
    </xf>
  </cellXfs>
  <cellStyles count="1">
    <cellStyle name="Normal" xfId="0" builtinId="0"/>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15CE7-1D8C-4AEE-823F-A6AEB8D09348}">
  <sheetPr>
    <tabColor rgb="FF92D050"/>
  </sheetPr>
  <dimension ref="A1:I68"/>
  <sheetViews>
    <sheetView tabSelected="1" topLeftCell="B1" zoomScaleNormal="100" workbookViewId="0">
      <selection activeCell="E6" sqref="E6"/>
    </sheetView>
  </sheetViews>
  <sheetFormatPr defaultColWidth="12.33203125" defaultRowHeight="14.4" x14ac:dyDescent="0.3"/>
  <cols>
    <col min="1" max="1" width="4.5546875" style="21" customWidth="1"/>
    <col min="2" max="2" width="23.44140625" style="21" customWidth="1"/>
    <col min="3" max="3" width="27.109375" style="21" customWidth="1"/>
    <col min="4" max="4" width="31.6640625" style="22" customWidth="1"/>
    <col min="5" max="5" width="30.6640625" style="22" customWidth="1"/>
    <col min="6" max="6" width="29.6640625" style="21" customWidth="1"/>
    <col min="7" max="8" width="28.44140625" style="21" customWidth="1"/>
    <col min="9" max="16384" width="12.33203125" style="21"/>
  </cols>
  <sheetData>
    <row r="1" spans="1:9" ht="30" customHeight="1" x14ac:dyDescent="0.3">
      <c r="A1" s="1" t="s">
        <v>106</v>
      </c>
    </row>
    <row r="2" spans="1:9" ht="112.5" customHeight="1" x14ac:dyDescent="0.3">
      <c r="B2" s="123" t="s">
        <v>180</v>
      </c>
      <c r="C2" s="123"/>
      <c r="D2" s="123"/>
      <c r="E2" s="123"/>
      <c r="F2" s="123"/>
      <c r="G2" s="123"/>
    </row>
    <row r="4" spans="1:9" ht="15" thickBot="1" x14ac:dyDescent="0.35"/>
    <row r="5" spans="1:9" s="109" customFormat="1" ht="18.600000000000001" thickBot="1" x14ac:dyDescent="0.4">
      <c r="B5" s="127" t="s">
        <v>166</v>
      </c>
      <c r="C5" s="129"/>
      <c r="D5" s="124" t="s">
        <v>157</v>
      </c>
      <c r="E5" s="125"/>
      <c r="F5" s="126"/>
      <c r="G5" s="127" t="s">
        <v>158</v>
      </c>
      <c r="H5" s="128"/>
    </row>
    <row r="6" spans="1:9" ht="58.2" thickBot="1" x14ac:dyDescent="0.35">
      <c r="B6" s="16"/>
      <c r="C6" s="23"/>
      <c r="D6" s="24" t="s">
        <v>155</v>
      </c>
      <c r="E6" s="25" t="s">
        <v>156</v>
      </c>
      <c r="F6" s="26" t="s">
        <v>159</v>
      </c>
      <c r="G6" s="27" t="s">
        <v>161</v>
      </c>
      <c r="H6" s="28" t="s">
        <v>160</v>
      </c>
      <c r="I6" s="15"/>
    </row>
    <row r="7" spans="1:9" x14ac:dyDescent="0.3">
      <c r="B7" s="18"/>
      <c r="C7" s="29" t="s">
        <v>132</v>
      </c>
      <c r="D7" s="30">
        <v>186</v>
      </c>
      <c r="E7" s="31">
        <v>187</v>
      </c>
      <c r="F7" s="81"/>
      <c r="G7" s="133"/>
      <c r="H7" s="134"/>
    </row>
    <row r="8" spans="1:9" x14ac:dyDescent="0.3">
      <c r="B8" s="19" t="s">
        <v>133</v>
      </c>
      <c r="C8" s="32" t="s">
        <v>134</v>
      </c>
      <c r="D8" s="33">
        <v>167</v>
      </c>
      <c r="E8" s="34">
        <v>167</v>
      </c>
      <c r="F8" s="82"/>
      <c r="G8" s="135"/>
      <c r="H8" s="136"/>
    </row>
    <row r="9" spans="1:9" ht="15" thickBot="1" x14ac:dyDescent="0.35">
      <c r="B9" s="20"/>
      <c r="C9" s="35" t="s">
        <v>135</v>
      </c>
      <c r="D9" s="36">
        <v>169</v>
      </c>
      <c r="E9" s="37">
        <v>165</v>
      </c>
      <c r="F9" s="83"/>
      <c r="G9" s="137"/>
      <c r="H9" s="138"/>
    </row>
    <row r="10" spans="1:9" ht="15" thickBot="1" x14ac:dyDescent="0.35">
      <c r="B10" s="17" t="s">
        <v>52</v>
      </c>
      <c r="C10" s="38" t="s">
        <v>53</v>
      </c>
      <c r="D10" s="39">
        <v>23</v>
      </c>
      <c r="E10" s="40">
        <v>23</v>
      </c>
      <c r="F10" s="84"/>
      <c r="G10" s="41"/>
      <c r="H10" s="88"/>
    </row>
    <row r="11" spans="1:9" x14ac:dyDescent="0.3">
      <c r="B11" s="18" t="s">
        <v>17</v>
      </c>
      <c r="C11" s="29" t="s">
        <v>18</v>
      </c>
      <c r="D11" s="42" t="s">
        <v>19</v>
      </c>
      <c r="E11" s="43" t="s">
        <v>19</v>
      </c>
      <c r="F11" s="85"/>
      <c r="G11" s="97"/>
      <c r="H11" s="101"/>
    </row>
    <row r="12" spans="1:9" x14ac:dyDescent="0.3">
      <c r="B12" s="19"/>
      <c r="C12" s="32" t="s">
        <v>20</v>
      </c>
      <c r="D12" s="44" t="s">
        <v>21</v>
      </c>
      <c r="E12" s="45" t="s">
        <v>21</v>
      </c>
      <c r="F12" s="86"/>
      <c r="G12" s="105"/>
      <c r="H12" s="106"/>
    </row>
    <row r="13" spans="1:9" x14ac:dyDescent="0.3">
      <c r="B13" s="19"/>
      <c r="C13" s="32" t="s">
        <v>22</v>
      </c>
      <c r="D13" s="44" t="s">
        <v>23</v>
      </c>
      <c r="E13" s="45" t="s">
        <v>23</v>
      </c>
      <c r="F13" s="86"/>
      <c r="G13" s="98"/>
      <c r="H13" s="102"/>
    </row>
    <row r="14" spans="1:9" ht="28.8" x14ac:dyDescent="0.3">
      <c r="B14" s="19"/>
      <c r="C14" s="32" t="s">
        <v>24</v>
      </c>
      <c r="D14" s="44" t="s">
        <v>136</v>
      </c>
      <c r="E14" s="45" t="s">
        <v>25</v>
      </c>
      <c r="F14" s="86"/>
      <c r="G14" s="99"/>
      <c r="H14" s="103"/>
    </row>
    <row r="15" spans="1:9" ht="15" thickBot="1" x14ac:dyDescent="0.35">
      <c r="B15" s="20"/>
      <c r="C15" s="35" t="s">
        <v>26</v>
      </c>
      <c r="D15" s="46" t="s">
        <v>27</v>
      </c>
      <c r="E15" s="47" t="s">
        <v>27</v>
      </c>
      <c r="F15" s="87"/>
      <c r="G15" s="100"/>
      <c r="H15" s="104"/>
    </row>
    <row r="16" spans="1:9" x14ac:dyDescent="0.3">
      <c r="B16" s="18" t="s">
        <v>28</v>
      </c>
      <c r="C16" s="29" t="s">
        <v>18</v>
      </c>
      <c r="D16" s="42" t="s">
        <v>29</v>
      </c>
      <c r="E16" s="43" t="s">
        <v>30</v>
      </c>
      <c r="F16" s="85"/>
      <c r="G16" s="97"/>
      <c r="H16" s="101"/>
    </row>
    <row r="17" spans="2:8" ht="15" thickBot="1" x14ac:dyDescent="0.35">
      <c r="B17" s="20"/>
      <c r="C17" s="35" t="s">
        <v>20</v>
      </c>
      <c r="D17" s="46" t="s">
        <v>162</v>
      </c>
      <c r="E17" s="47" t="s">
        <v>163</v>
      </c>
      <c r="F17" s="87"/>
      <c r="G17" s="107"/>
      <c r="H17" s="108"/>
    </row>
    <row r="18" spans="2:8" x14ac:dyDescent="0.3">
      <c r="B18" s="18" t="s">
        <v>3</v>
      </c>
      <c r="C18" s="29" t="s">
        <v>31</v>
      </c>
      <c r="D18" s="42" t="s">
        <v>32</v>
      </c>
      <c r="E18" s="43" t="s">
        <v>32</v>
      </c>
      <c r="F18" s="85"/>
      <c r="G18" s="97"/>
      <c r="H18" s="101"/>
    </row>
    <row r="19" spans="2:8" x14ac:dyDescent="0.3">
      <c r="B19" s="19"/>
      <c r="C19" s="32" t="s">
        <v>20</v>
      </c>
      <c r="D19" s="44" t="s">
        <v>21</v>
      </c>
      <c r="E19" s="45" t="s">
        <v>162</v>
      </c>
      <c r="F19" s="86"/>
      <c r="G19" s="105"/>
      <c r="H19" s="106"/>
    </row>
    <row r="20" spans="2:8" x14ac:dyDescent="0.3">
      <c r="B20" s="19"/>
      <c r="C20" s="32" t="s">
        <v>33</v>
      </c>
      <c r="D20" s="33">
        <v>0.44</v>
      </c>
      <c r="E20" s="48">
        <v>0.44</v>
      </c>
      <c r="F20" s="86"/>
      <c r="G20" s="99"/>
      <c r="H20" s="103"/>
    </row>
    <row r="21" spans="2:8" ht="15" thickBot="1" x14ac:dyDescent="0.35">
      <c r="B21" s="20"/>
      <c r="C21" s="35" t="s">
        <v>34</v>
      </c>
      <c r="D21" s="36">
        <v>0.45</v>
      </c>
      <c r="E21" s="49">
        <v>0.45</v>
      </c>
      <c r="F21" s="87"/>
      <c r="G21" s="100"/>
      <c r="H21" s="104"/>
    </row>
    <row r="22" spans="2:8" x14ac:dyDescent="0.3">
      <c r="B22" s="18" t="s">
        <v>35</v>
      </c>
      <c r="C22" s="29" t="s">
        <v>36</v>
      </c>
      <c r="D22" s="42" t="s">
        <v>37</v>
      </c>
      <c r="E22" s="43" t="s">
        <v>37</v>
      </c>
      <c r="F22" s="85"/>
      <c r="G22" s="97"/>
      <c r="H22" s="101"/>
    </row>
    <row r="23" spans="2:8" x14ac:dyDescent="0.3">
      <c r="B23" s="19"/>
      <c r="C23" s="32" t="s">
        <v>38</v>
      </c>
      <c r="D23" s="44" t="s">
        <v>39</v>
      </c>
      <c r="E23" s="45" t="s">
        <v>39</v>
      </c>
      <c r="F23" s="86"/>
      <c r="G23" s="99"/>
      <c r="H23" s="103"/>
    </row>
    <row r="24" spans="2:8" x14ac:dyDescent="0.3">
      <c r="B24" s="19"/>
      <c r="C24" s="32" t="s">
        <v>22</v>
      </c>
      <c r="D24" s="44" t="s">
        <v>40</v>
      </c>
      <c r="E24" s="45" t="s">
        <v>40</v>
      </c>
      <c r="F24" s="86"/>
      <c r="G24" s="105"/>
      <c r="H24" s="106"/>
    </row>
    <row r="25" spans="2:8" x14ac:dyDescent="0.3">
      <c r="B25" s="19"/>
      <c r="C25" s="32" t="s">
        <v>41</v>
      </c>
      <c r="D25" s="44" t="s">
        <v>37</v>
      </c>
      <c r="E25" s="45" t="s">
        <v>37</v>
      </c>
      <c r="F25" s="86"/>
      <c r="G25" s="99"/>
      <c r="H25" s="103"/>
    </row>
    <row r="26" spans="2:8" x14ac:dyDescent="0.3">
      <c r="B26" s="19"/>
      <c r="C26" s="32" t="s">
        <v>42</v>
      </c>
      <c r="D26" s="44" t="s">
        <v>43</v>
      </c>
      <c r="E26" s="45" t="s">
        <v>43</v>
      </c>
      <c r="F26" s="86"/>
      <c r="G26" s="99"/>
      <c r="H26" s="103"/>
    </row>
    <row r="27" spans="2:8" ht="15" thickBot="1" x14ac:dyDescent="0.35">
      <c r="B27" s="20"/>
      <c r="C27" s="35" t="s">
        <v>44</v>
      </c>
      <c r="D27" s="46" t="s">
        <v>45</v>
      </c>
      <c r="E27" s="47" t="s">
        <v>45</v>
      </c>
      <c r="F27" s="87"/>
      <c r="G27" s="100"/>
      <c r="H27" s="104"/>
    </row>
    <row r="28" spans="2:8" x14ac:dyDescent="0.3">
      <c r="B28" s="18" t="s">
        <v>46</v>
      </c>
      <c r="C28" s="29" t="s">
        <v>47</v>
      </c>
      <c r="D28" s="42" t="s">
        <v>48</v>
      </c>
      <c r="E28" s="43" t="s">
        <v>48</v>
      </c>
      <c r="F28" s="85"/>
      <c r="G28" s="97"/>
      <c r="H28" s="101"/>
    </row>
    <row r="29" spans="2:8" x14ac:dyDescent="0.3">
      <c r="B29" s="19"/>
      <c r="C29" s="32" t="s">
        <v>22</v>
      </c>
      <c r="D29" s="44" t="s">
        <v>23</v>
      </c>
      <c r="E29" s="45" t="s">
        <v>23</v>
      </c>
      <c r="F29" s="86"/>
      <c r="G29" s="98"/>
      <c r="H29" s="102"/>
    </row>
    <row r="30" spans="2:8" x14ac:dyDescent="0.3">
      <c r="B30" s="19"/>
      <c r="C30" s="32" t="s">
        <v>41</v>
      </c>
      <c r="D30" s="44" t="s">
        <v>37</v>
      </c>
      <c r="E30" s="45" t="s">
        <v>37</v>
      </c>
      <c r="F30" s="86"/>
      <c r="G30" s="99"/>
      <c r="H30" s="103"/>
    </row>
    <row r="31" spans="2:8" x14ac:dyDescent="0.3">
      <c r="B31" s="19"/>
      <c r="C31" s="32" t="s">
        <v>42</v>
      </c>
      <c r="D31" s="44" t="s">
        <v>43</v>
      </c>
      <c r="E31" s="45" t="s">
        <v>43</v>
      </c>
      <c r="F31" s="86"/>
      <c r="G31" s="99"/>
      <c r="H31" s="103"/>
    </row>
    <row r="32" spans="2:8" x14ac:dyDescent="0.3">
      <c r="B32" s="19"/>
      <c r="C32" s="32" t="s">
        <v>140</v>
      </c>
      <c r="D32" s="44" t="s">
        <v>37</v>
      </c>
      <c r="E32" s="45" t="s">
        <v>37</v>
      </c>
      <c r="F32" s="86"/>
      <c r="G32" s="99"/>
      <c r="H32" s="103"/>
    </row>
    <row r="33" spans="2:8" x14ac:dyDescent="0.3">
      <c r="B33" s="19"/>
      <c r="C33" s="32" t="s">
        <v>141</v>
      </c>
      <c r="D33" s="44" t="s">
        <v>43</v>
      </c>
      <c r="E33" s="45" t="s">
        <v>43</v>
      </c>
      <c r="F33" s="86"/>
      <c r="G33" s="99"/>
      <c r="H33" s="103"/>
    </row>
    <row r="34" spans="2:8" x14ac:dyDescent="0.3">
      <c r="B34" s="19"/>
      <c r="C34" s="32" t="s">
        <v>49</v>
      </c>
      <c r="D34" s="44" t="s">
        <v>23</v>
      </c>
      <c r="E34" s="45" t="s">
        <v>23</v>
      </c>
      <c r="F34" s="86"/>
      <c r="G34" s="99"/>
      <c r="H34" s="103"/>
    </row>
    <row r="35" spans="2:8" x14ac:dyDescent="0.3">
      <c r="B35" s="19"/>
      <c r="C35" s="32" t="s">
        <v>50</v>
      </c>
      <c r="D35" s="44" t="s">
        <v>37</v>
      </c>
      <c r="E35" s="45" t="s">
        <v>37</v>
      </c>
      <c r="F35" s="86"/>
      <c r="G35" s="99"/>
      <c r="H35" s="103"/>
    </row>
    <row r="36" spans="2:8" ht="15" thickBot="1" x14ac:dyDescent="0.35">
      <c r="B36" s="20"/>
      <c r="C36" s="35" t="s">
        <v>51</v>
      </c>
      <c r="D36" s="46" t="s">
        <v>43</v>
      </c>
      <c r="E36" s="47" t="s">
        <v>43</v>
      </c>
      <c r="F36" s="87"/>
      <c r="G36" s="100"/>
      <c r="H36" s="104"/>
    </row>
    <row r="38" spans="2:8" ht="15" thickBot="1" x14ac:dyDescent="0.35">
      <c r="C38" s="22"/>
      <c r="D38" s="21"/>
      <c r="E38" s="21"/>
      <c r="G38" s="22"/>
      <c r="H38" s="22"/>
    </row>
    <row r="39" spans="2:8" s="109" customFormat="1" ht="18.600000000000001" thickBot="1" x14ac:dyDescent="0.4">
      <c r="B39" s="130" t="s">
        <v>54</v>
      </c>
      <c r="C39" s="130"/>
      <c r="D39" s="131" t="s">
        <v>157</v>
      </c>
      <c r="E39" s="131"/>
      <c r="F39" s="131"/>
      <c r="G39" s="130" t="s">
        <v>158</v>
      </c>
      <c r="H39" s="130"/>
    </row>
    <row r="40" spans="2:8" ht="58.2" thickBot="1" x14ac:dyDescent="0.35">
      <c r="B40" s="50"/>
      <c r="C40" s="51"/>
      <c r="D40" s="52" t="s">
        <v>155</v>
      </c>
      <c r="E40" s="52" t="s">
        <v>156</v>
      </c>
      <c r="F40" s="52" t="s">
        <v>159</v>
      </c>
      <c r="G40" s="52" t="s">
        <v>161</v>
      </c>
      <c r="H40" s="52" t="s">
        <v>160</v>
      </c>
    </row>
    <row r="41" spans="2:8" ht="15" thickBot="1" x14ac:dyDescent="0.35">
      <c r="B41" s="17" t="s">
        <v>115</v>
      </c>
      <c r="C41" s="38" t="s">
        <v>154</v>
      </c>
      <c r="D41" s="53" t="s">
        <v>37</v>
      </c>
      <c r="E41" s="54" t="s">
        <v>37</v>
      </c>
      <c r="F41" s="89"/>
      <c r="G41" s="55"/>
      <c r="H41" s="93"/>
    </row>
    <row r="42" spans="2:8" ht="15" thickBot="1" x14ac:dyDescent="0.35">
      <c r="B42" s="18" t="s">
        <v>138</v>
      </c>
      <c r="C42" s="29" t="s">
        <v>139</v>
      </c>
      <c r="D42" s="53" t="s">
        <v>37</v>
      </c>
      <c r="E42" s="54" t="s">
        <v>37</v>
      </c>
      <c r="F42" s="89"/>
      <c r="G42" s="55"/>
      <c r="H42" s="93"/>
    </row>
    <row r="43" spans="2:8" x14ac:dyDescent="0.3">
      <c r="B43" s="18" t="s">
        <v>55</v>
      </c>
      <c r="C43" s="29" t="s">
        <v>56</v>
      </c>
      <c r="D43" s="56" t="s">
        <v>57</v>
      </c>
      <c r="E43" s="57" t="s">
        <v>58</v>
      </c>
      <c r="F43" s="90"/>
      <c r="G43" s="58"/>
      <c r="H43" s="94"/>
    </row>
    <row r="44" spans="2:8" x14ac:dyDescent="0.3">
      <c r="B44" s="19"/>
      <c r="C44" s="32" t="s">
        <v>164</v>
      </c>
      <c r="D44" s="121" t="s">
        <v>165</v>
      </c>
      <c r="E44" s="122" t="s">
        <v>165</v>
      </c>
      <c r="F44" s="90"/>
      <c r="G44" s="58"/>
      <c r="H44" s="94"/>
    </row>
    <row r="45" spans="2:8" x14ac:dyDescent="0.3">
      <c r="B45" s="19"/>
      <c r="C45" s="32" t="s">
        <v>59</v>
      </c>
      <c r="D45" s="56" t="s">
        <v>60</v>
      </c>
      <c r="E45" s="57" t="s">
        <v>60</v>
      </c>
      <c r="F45" s="90"/>
      <c r="G45" s="58"/>
      <c r="H45" s="94"/>
    </row>
    <row r="46" spans="2:8" x14ac:dyDescent="0.3">
      <c r="B46" s="19"/>
      <c r="C46" s="32" t="s">
        <v>142</v>
      </c>
      <c r="D46" s="56" t="s">
        <v>143</v>
      </c>
      <c r="E46" s="57" t="s">
        <v>143</v>
      </c>
      <c r="F46" s="90"/>
      <c r="G46" s="59"/>
      <c r="H46" s="60"/>
    </row>
    <row r="47" spans="2:8" x14ac:dyDescent="0.3">
      <c r="B47" s="19"/>
      <c r="C47" s="32" t="s">
        <v>61</v>
      </c>
      <c r="D47" s="56" t="s">
        <v>62</v>
      </c>
      <c r="E47" s="57" t="s">
        <v>63</v>
      </c>
      <c r="F47" s="90"/>
      <c r="G47" s="58"/>
      <c r="H47" s="94"/>
    </row>
    <row r="48" spans="2:8" x14ac:dyDescent="0.3">
      <c r="B48" s="19"/>
      <c r="C48" s="32" t="s">
        <v>64</v>
      </c>
      <c r="D48" s="56" t="s">
        <v>65</v>
      </c>
      <c r="E48" s="57" t="s">
        <v>65</v>
      </c>
      <c r="F48" s="90"/>
      <c r="G48" s="58"/>
      <c r="H48" s="94"/>
    </row>
    <row r="49" spans="2:9" ht="15" thickBot="1" x14ac:dyDescent="0.35">
      <c r="B49" s="20"/>
      <c r="C49" s="35" t="s">
        <v>66</v>
      </c>
      <c r="D49" s="61" t="s">
        <v>67</v>
      </c>
      <c r="E49" s="62" t="s">
        <v>67</v>
      </c>
      <c r="F49" s="90"/>
      <c r="G49" s="63"/>
      <c r="H49" s="95"/>
    </row>
    <row r="50" spans="2:9" ht="15" thickBot="1" x14ac:dyDescent="0.35">
      <c r="B50" s="17" t="s">
        <v>68</v>
      </c>
      <c r="C50" s="38" t="s">
        <v>148</v>
      </c>
      <c r="D50" s="64" t="s">
        <v>69</v>
      </c>
      <c r="E50" s="65" t="s">
        <v>70</v>
      </c>
      <c r="F50" s="89"/>
      <c r="G50" s="55"/>
      <c r="H50" s="93"/>
    </row>
    <row r="51" spans="2:9" x14ac:dyDescent="0.3">
      <c r="B51" s="18" t="s">
        <v>71</v>
      </c>
      <c r="C51" s="29" t="s">
        <v>56</v>
      </c>
      <c r="D51" s="66" t="s">
        <v>57</v>
      </c>
      <c r="E51" s="67" t="s">
        <v>58</v>
      </c>
      <c r="F51" s="91"/>
      <c r="G51" s="68"/>
      <c r="H51" s="96"/>
    </row>
    <row r="52" spans="2:9" x14ac:dyDescent="0.3">
      <c r="B52" s="19"/>
      <c r="C52" s="32" t="s">
        <v>59</v>
      </c>
      <c r="D52" s="56" t="s">
        <v>72</v>
      </c>
      <c r="E52" s="57" t="s">
        <v>73</v>
      </c>
      <c r="F52" s="90"/>
      <c r="G52" s="58"/>
      <c r="H52" s="94"/>
    </row>
    <row r="53" spans="2:9" x14ac:dyDescent="0.3">
      <c r="B53" s="19"/>
      <c r="C53" s="32" t="s">
        <v>61</v>
      </c>
      <c r="D53" s="56" t="s">
        <v>74</v>
      </c>
      <c r="E53" s="57" t="s">
        <v>75</v>
      </c>
      <c r="F53" s="90"/>
      <c r="G53" s="58"/>
      <c r="H53" s="94"/>
    </row>
    <row r="54" spans="2:9" x14ac:dyDescent="0.3">
      <c r="B54" s="19"/>
      <c r="C54" s="32" t="s">
        <v>64</v>
      </c>
      <c r="D54" s="56" t="s">
        <v>65</v>
      </c>
      <c r="E54" s="57" t="s">
        <v>65</v>
      </c>
      <c r="F54" s="90"/>
      <c r="G54" s="58"/>
      <c r="H54" s="94"/>
    </row>
    <row r="55" spans="2:9" x14ac:dyDescent="0.3">
      <c r="B55" s="19"/>
      <c r="C55" s="32" t="s">
        <v>76</v>
      </c>
      <c r="D55" s="56" t="s">
        <v>77</v>
      </c>
      <c r="E55" s="57" t="s">
        <v>78</v>
      </c>
      <c r="F55" s="90"/>
      <c r="G55" s="58"/>
      <c r="H55" s="94"/>
    </row>
    <row r="56" spans="2:9" x14ac:dyDescent="0.3">
      <c r="B56" s="19"/>
      <c r="C56" s="32" t="s">
        <v>79</v>
      </c>
      <c r="D56" s="56" t="s">
        <v>78</v>
      </c>
      <c r="E56" s="57" t="s">
        <v>78</v>
      </c>
      <c r="F56" s="90"/>
      <c r="G56" s="58"/>
      <c r="H56" s="94"/>
    </row>
    <row r="57" spans="2:9" ht="15" thickBot="1" x14ac:dyDescent="0.35">
      <c r="B57" s="20"/>
      <c r="C57" s="35" t="s">
        <v>80</v>
      </c>
      <c r="D57" s="61" t="s">
        <v>77</v>
      </c>
      <c r="E57" s="62" t="s">
        <v>78</v>
      </c>
      <c r="F57" s="92"/>
      <c r="G57" s="63"/>
      <c r="H57" s="95"/>
    </row>
    <row r="58" spans="2:9" x14ac:dyDescent="0.3">
      <c r="B58" s="18" t="s">
        <v>81</v>
      </c>
      <c r="C58" s="29" t="s">
        <v>82</v>
      </c>
      <c r="D58" s="66" t="s">
        <v>37</v>
      </c>
      <c r="E58" s="67" t="s">
        <v>37</v>
      </c>
      <c r="F58" s="91"/>
      <c r="G58" s="68"/>
      <c r="H58" s="96"/>
    </row>
    <row r="59" spans="2:9" x14ac:dyDescent="0.3">
      <c r="B59" s="19"/>
      <c r="C59" s="32" t="s">
        <v>83</v>
      </c>
      <c r="D59" s="56" t="s">
        <v>43</v>
      </c>
      <c r="E59" s="57" t="s">
        <v>43</v>
      </c>
      <c r="F59" s="90"/>
      <c r="G59" s="58"/>
      <c r="H59" s="94"/>
    </row>
    <row r="60" spans="2:9" x14ac:dyDescent="0.3">
      <c r="B60" s="19"/>
      <c r="C60" s="32" t="s">
        <v>84</v>
      </c>
      <c r="D60" s="56" t="s">
        <v>85</v>
      </c>
      <c r="E60" s="57" t="s">
        <v>85</v>
      </c>
      <c r="F60" s="90"/>
      <c r="G60" s="58"/>
      <c r="H60" s="94"/>
    </row>
    <row r="61" spans="2:9" ht="15" thickBot="1" x14ac:dyDescent="0.35">
      <c r="B61" s="20"/>
      <c r="C61" s="35" t="s">
        <v>86</v>
      </c>
      <c r="D61" s="61" t="s">
        <v>137</v>
      </c>
      <c r="E61" s="62" t="s">
        <v>137</v>
      </c>
      <c r="F61" s="92"/>
      <c r="G61" s="63"/>
      <c r="H61" s="95"/>
    </row>
    <row r="62" spans="2:9" ht="15" thickBot="1" x14ac:dyDescent="0.35">
      <c r="B62" s="17" t="s">
        <v>87</v>
      </c>
      <c r="C62" s="38" t="s">
        <v>88</v>
      </c>
      <c r="D62" s="64" t="s">
        <v>89</v>
      </c>
      <c r="E62" s="65" t="s">
        <v>89</v>
      </c>
      <c r="F62" s="89"/>
      <c r="G62" s="55"/>
      <c r="H62" s="93"/>
    </row>
    <row r="63" spans="2:9" ht="15" thickBot="1" x14ac:dyDescent="0.35">
      <c r="B63" s="17" t="s">
        <v>8</v>
      </c>
      <c r="C63" s="38" t="s">
        <v>90</v>
      </c>
      <c r="D63" s="69">
        <v>0</v>
      </c>
      <c r="E63" s="70">
        <v>0</v>
      </c>
      <c r="F63" s="89"/>
      <c r="G63" s="55"/>
      <c r="H63" s="93"/>
    </row>
    <row r="64" spans="2:9" x14ac:dyDescent="0.3">
      <c r="B64" s="18" t="s">
        <v>91</v>
      </c>
      <c r="C64" s="29" t="s">
        <v>171</v>
      </c>
      <c r="D64" s="56" t="s">
        <v>184</v>
      </c>
      <c r="E64" s="56" t="s">
        <v>185</v>
      </c>
      <c r="F64" s="90"/>
      <c r="G64" s="58"/>
      <c r="H64" s="94"/>
      <c r="I64" s="21" t="s">
        <v>150</v>
      </c>
    </row>
    <row r="65" spans="2:9" x14ac:dyDescent="0.3">
      <c r="B65" s="19"/>
      <c r="C65" s="32" t="s">
        <v>170</v>
      </c>
      <c r="D65" s="56" t="s">
        <v>92</v>
      </c>
      <c r="E65" s="57" t="s">
        <v>92</v>
      </c>
      <c r="F65" s="90"/>
      <c r="G65" s="58"/>
      <c r="H65" s="94"/>
      <c r="I65" s="21" t="s">
        <v>149</v>
      </c>
    </row>
    <row r="66" spans="2:9" x14ac:dyDescent="0.3">
      <c r="B66" s="19"/>
      <c r="C66" s="32" t="s">
        <v>169</v>
      </c>
      <c r="D66" s="56" t="s">
        <v>93</v>
      </c>
      <c r="E66" s="57" t="s">
        <v>93</v>
      </c>
      <c r="F66" s="90"/>
      <c r="G66" s="58"/>
      <c r="H66" s="94"/>
      <c r="I66" s="21" t="s">
        <v>151</v>
      </c>
    </row>
    <row r="67" spans="2:9" x14ac:dyDescent="0.3">
      <c r="B67" s="19"/>
      <c r="C67" s="32" t="s">
        <v>167</v>
      </c>
      <c r="D67" s="56" t="s">
        <v>182</v>
      </c>
      <c r="E67" s="57" t="s">
        <v>182</v>
      </c>
      <c r="F67" s="90"/>
      <c r="G67" s="58"/>
      <c r="H67" s="94"/>
      <c r="I67" s="21" t="s">
        <v>181</v>
      </c>
    </row>
    <row r="68" spans="2:9" ht="15" thickBot="1" x14ac:dyDescent="0.35">
      <c r="B68" s="20"/>
      <c r="C68" s="35" t="s">
        <v>168</v>
      </c>
      <c r="D68" s="61" t="s">
        <v>183</v>
      </c>
      <c r="E68" s="62" t="s">
        <v>183</v>
      </c>
      <c r="F68" s="92"/>
      <c r="G68" s="63"/>
      <c r="H68" s="95"/>
      <c r="I68" s="21" t="s">
        <v>152</v>
      </c>
    </row>
  </sheetData>
  <mergeCells count="7">
    <mergeCell ref="B2:G2"/>
    <mergeCell ref="D5:F5"/>
    <mergeCell ref="G5:H5"/>
    <mergeCell ref="B5:C5"/>
    <mergeCell ref="B39:C39"/>
    <mergeCell ref="D39:F39"/>
    <mergeCell ref="G39:H39"/>
  </mergeCells>
  <phoneticPr fontId="7" type="noConversion"/>
  <conditionalFormatting sqref="F41:F68 F7:F36">
    <cfRule type="notContainsBlanks" dxfId="2" priority="2">
      <formula>LEN(TRIM(F7))&gt;0</formula>
    </cfRule>
  </conditionalFormatting>
  <conditionalFormatting sqref="G7:H11 G14:H16 G18:H18 G20:H23 G25:H28 G30:H36 G41:H45 G47:H68">
    <cfRule type="notContainsBlanks" dxfId="1" priority="1">
      <formula>LEN(TRIM(G7))&gt;0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32697-4D01-4C5F-B853-15D462BCC162}">
  <sheetPr>
    <tabColor rgb="FF00B050"/>
  </sheetPr>
  <dimension ref="A1:F78"/>
  <sheetViews>
    <sheetView workbookViewId="0">
      <selection activeCell="B2" sqref="B2:F2"/>
    </sheetView>
  </sheetViews>
  <sheetFormatPr defaultColWidth="8.88671875" defaultRowHeight="14.4" x14ac:dyDescent="0.3"/>
  <cols>
    <col min="1" max="1" width="8.88671875" style="21"/>
    <col min="2" max="2" width="52.109375" style="21" customWidth="1"/>
    <col min="3" max="3" width="53.33203125" style="21" customWidth="1"/>
    <col min="4" max="4" width="27.5546875" style="21" customWidth="1"/>
    <col min="5" max="16384" width="8.88671875" style="21"/>
  </cols>
  <sheetData>
    <row r="1" spans="1:6" x14ac:dyDescent="0.3">
      <c r="A1" s="1" t="s">
        <v>105</v>
      </c>
    </row>
    <row r="2" spans="1:6" ht="162.6" customHeight="1" x14ac:dyDescent="0.3">
      <c r="B2" s="132" t="s">
        <v>179</v>
      </c>
      <c r="C2" s="132"/>
      <c r="D2" s="132"/>
      <c r="E2" s="132"/>
      <c r="F2" s="132"/>
    </row>
    <row r="3" spans="1:6" x14ac:dyDescent="0.3">
      <c r="B3" s="1"/>
      <c r="C3" s="1"/>
      <c r="D3" s="1"/>
    </row>
    <row r="4" spans="1:6" ht="15" thickBot="1" x14ac:dyDescent="0.35">
      <c r="B4" s="1" t="s">
        <v>15</v>
      </c>
      <c r="C4" s="1"/>
      <c r="D4" s="1"/>
    </row>
    <row r="5" spans="1:6" ht="15" thickBot="1" x14ac:dyDescent="0.35">
      <c r="B5" s="2" t="s">
        <v>94</v>
      </c>
      <c r="C5" s="2" t="s">
        <v>108</v>
      </c>
      <c r="D5" s="2" t="s">
        <v>109</v>
      </c>
      <c r="E5" s="2" t="s">
        <v>14</v>
      </c>
    </row>
    <row r="6" spans="1:6" x14ac:dyDescent="0.3">
      <c r="B6" s="71" t="s">
        <v>110</v>
      </c>
      <c r="C6" s="72"/>
      <c r="D6" s="71"/>
      <c r="E6" s="110"/>
    </row>
    <row r="7" spans="1:6" x14ac:dyDescent="0.3">
      <c r="B7" s="73" t="s">
        <v>172</v>
      </c>
      <c r="C7" s="74"/>
      <c r="D7" s="73"/>
      <c r="E7" s="111"/>
    </row>
    <row r="8" spans="1:6" x14ac:dyDescent="0.3">
      <c r="B8" s="73" t="s">
        <v>111</v>
      </c>
      <c r="C8" s="74"/>
      <c r="D8" s="73"/>
      <c r="E8" s="111"/>
    </row>
    <row r="9" spans="1:6" x14ac:dyDescent="0.3">
      <c r="B9" s="73" t="s">
        <v>112</v>
      </c>
      <c r="C9" s="74"/>
      <c r="D9" s="73"/>
      <c r="E9" s="111"/>
    </row>
    <row r="10" spans="1:6" x14ac:dyDescent="0.3">
      <c r="B10" s="73" t="s">
        <v>6</v>
      </c>
      <c r="C10" s="74"/>
      <c r="D10" s="73"/>
      <c r="E10" s="111"/>
    </row>
    <row r="11" spans="1:6" x14ac:dyDescent="0.3">
      <c r="B11" s="73" t="s">
        <v>113</v>
      </c>
      <c r="C11" s="74"/>
      <c r="D11" s="73"/>
      <c r="E11" s="111"/>
    </row>
    <row r="12" spans="1:6" x14ac:dyDescent="0.3">
      <c r="B12" s="73" t="s">
        <v>114</v>
      </c>
      <c r="C12" s="74"/>
      <c r="D12" s="73"/>
      <c r="E12" s="111"/>
    </row>
    <row r="13" spans="1:6" x14ac:dyDescent="0.3">
      <c r="B13" s="73" t="s">
        <v>7</v>
      </c>
      <c r="C13" s="74"/>
      <c r="D13" s="73"/>
      <c r="E13" s="111"/>
    </row>
    <row r="14" spans="1:6" x14ac:dyDescent="0.3">
      <c r="B14" s="73" t="s">
        <v>173</v>
      </c>
      <c r="C14" s="74"/>
      <c r="D14" s="73"/>
      <c r="E14" s="111"/>
    </row>
    <row r="15" spans="1:6" x14ac:dyDescent="0.3">
      <c r="B15" s="73" t="s">
        <v>96</v>
      </c>
      <c r="C15" s="74"/>
      <c r="D15" s="73"/>
      <c r="E15" s="111"/>
    </row>
    <row r="16" spans="1:6" x14ac:dyDescent="0.3">
      <c r="B16" s="73" t="s">
        <v>177</v>
      </c>
      <c r="C16" s="74"/>
      <c r="D16" s="73"/>
      <c r="E16" s="111"/>
    </row>
    <row r="17" spans="2:5" x14ac:dyDescent="0.3">
      <c r="B17" s="73" t="s">
        <v>115</v>
      </c>
      <c r="C17" s="74"/>
      <c r="D17" s="73"/>
      <c r="E17" s="111"/>
    </row>
    <row r="18" spans="2:5" x14ac:dyDescent="0.3">
      <c r="B18" s="73" t="s">
        <v>2</v>
      </c>
      <c r="C18" s="74"/>
      <c r="D18" s="73"/>
      <c r="E18" s="111"/>
    </row>
    <row r="19" spans="2:5" x14ac:dyDescent="0.3">
      <c r="B19" s="73" t="s">
        <v>1</v>
      </c>
      <c r="C19" s="74"/>
      <c r="D19" s="73"/>
      <c r="E19" s="111"/>
    </row>
    <row r="20" spans="2:5" x14ac:dyDescent="0.3">
      <c r="B20" s="73" t="s">
        <v>10</v>
      </c>
      <c r="C20" s="74"/>
      <c r="D20" s="73"/>
      <c r="E20" s="111"/>
    </row>
    <row r="21" spans="2:5" x14ac:dyDescent="0.3">
      <c r="B21" s="73" t="s">
        <v>95</v>
      </c>
      <c r="C21" s="74"/>
      <c r="D21" s="73"/>
      <c r="E21" s="111"/>
    </row>
    <row r="22" spans="2:5" x14ac:dyDescent="0.3">
      <c r="B22" s="73" t="s">
        <v>9</v>
      </c>
      <c r="C22" s="74"/>
      <c r="D22" s="73"/>
      <c r="E22" s="111"/>
    </row>
    <row r="23" spans="2:5" x14ac:dyDescent="0.3">
      <c r="B23" s="73" t="s">
        <v>144</v>
      </c>
      <c r="C23" s="74"/>
      <c r="D23" s="73"/>
      <c r="E23" s="111"/>
    </row>
    <row r="24" spans="2:5" x14ac:dyDescent="0.3">
      <c r="B24" s="115" t="s">
        <v>13</v>
      </c>
      <c r="C24" s="116"/>
      <c r="D24" s="115"/>
      <c r="E24" s="111"/>
    </row>
    <row r="25" spans="2:5" x14ac:dyDescent="0.3">
      <c r="B25" s="115" t="s">
        <v>13</v>
      </c>
      <c r="C25" s="116"/>
      <c r="D25" s="115"/>
      <c r="E25" s="111"/>
    </row>
    <row r="26" spans="2:5" x14ac:dyDescent="0.3">
      <c r="B26" s="115" t="s">
        <v>13</v>
      </c>
      <c r="C26" s="116"/>
      <c r="D26" s="115"/>
      <c r="E26" s="111"/>
    </row>
    <row r="27" spans="2:5" ht="15" thickBot="1" x14ac:dyDescent="0.35">
      <c r="B27" s="115" t="s">
        <v>13</v>
      </c>
      <c r="C27" s="116"/>
      <c r="D27" s="115"/>
      <c r="E27" s="111"/>
    </row>
    <row r="28" spans="2:5" x14ac:dyDescent="0.3">
      <c r="B28" s="71" t="s">
        <v>97</v>
      </c>
      <c r="C28" s="71"/>
      <c r="D28" s="71"/>
      <c r="E28" s="112"/>
    </row>
    <row r="29" spans="2:5" x14ac:dyDescent="0.3">
      <c r="B29" s="75" t="s">
        <v>116</v>
      </c>
      <c r="C29" s="73"/>
      <c r="D29" s="73"/>
      <c r="E29" s="113"/>
    </row>
    <row r="30" spans="2:5" x14ac:dyDescent="0.3">
      <c r="B30" s="75" t="s">
        <v>117</v>
      </c>
      <c r="C30" s="73"/>
      <c r="D30" s="73"/>
      <c r="E30" s="113"/>
    </row>
    <row r="31" spans="2:5" x14ac:dyDescent="0.3">
      <c r="B31" s="75" t="s">
        <v>118</v>
      </c>
      <c r="C31" s="73"/>
      <c r="D31" s="73"/>
      <c r="E31" s="113"/>
    </row>
    <row r="32" spans="2:5" x14ac:dyDescent="0.3">
      <c r="B32" s="75" t="s">
        <v>119</v>
      </c>
      <c r="C32" s="73"/>
      <c r="D32" s="73"/>
      <c r="E32" s="113"/>
    </row>
    <row r="33" spans="2:6" x14ac:dyDescent="0.3">
      <c r="B33" s="75" t="s">
        <v>120</v>
      </c>
      <c r="C33" s="73"/>
      <c r="D33" s="73"/>
      <c r="E33" s="113"/>
    </row>
    <row r="34" spans="2:6" x14ac:dyDescent="0.3">
      <c r="B34" s="75" t="s">
        <v>145</v>
      </c>
      <c r="C34" s="73"/>
      <c r="D34" s="73"/>
      <c r="E34" s="113"/>
    </row>
    <row r="35" spans="2:6" x14ac:dyDescent="0.3">
      <c r="B35" s="75" t="s">
        <v>121</v>
      </c>
      <c r="C35" s="73"/>
      <c r="D35" s="73"/>
      <c r="E35" s="113"/>
    </row>
    <row r="36" spans="2:6" ht="15" thickBot="1" x14ac:dyDescent="0.35">
      <c r="B36" s="75" t="s">
        <v>122</v>
      </c>
      <c r="C36" s="73"/>
      <c r="D36" s="73"/>
      <c r="E36" s="113"/>
    </row>
    <row r="37" spans="2:6" ht="15" thickBot="1" x14ac:dyDescent="0.35">
      <c r="B37" s="5" t="s">
        <v>98</v>
      </c>
      <c r="C37" s="76"/>
      <c r="D37" s="76"/>
      <c r="E37" s="114"/>
    </row>
    <row r="38" spans="2:6" ht="15" thickBot="1" x14ac:dyDescent="0.35">
      <c r="B38" s="3" t="s">
        <v>107</v>
      </c>
      <c r="C38" s="3"/>
      <c r="D38" s="3"/>
      <c r="E38" s="6">
        <v>0</v>
      </c>
    </row>
    <row r="39" spans="2:6" ht="15" thickBot="1" x14ac:dyDescent="0.35">
      <c r="B39" s="3" t="s">
        <v>12</v>
      </c>
      <c r="C39" s="76"/>
      <c r="D39" s="77"/>
      <c r="E39" s="7">
        <f>SUM(E6:E38)</f>
        <v>0</v>
      </c>
    </row>
    <row r="40" spans="2:6" x14ac:dyDescent="0.3">
      <c r="B40" s="78"/>
      <c r="E40" s="79"/>
    </row>
    <row r="41" spans="2:6" ht="15" thickBot="1" x14ac:dyDescent="0.35">
      <c r="B41" s="1" t="s">
        <v>176</v>
      </c>
      <c r="C41" s="1"/>
      <c r="D41" s="1"/>
      <c r="E41" s="79"/>
      <c r="F41" s="1"/>
    </row>
    <row r="42" spans="2:6" ht="15" thickBot="1" x14ac:dyDescent="0.35">
      <c r="B42" s="2" t="s">
        <v>94</v>
      </c>
      <c r="C42" s="2"/>
      <c r="D42" s="2"/>
      <c r="E42" s="8" t="s">
        <v>14</v>
      </c>
    </row>
    <row r="43" spans="2:6" x14ac:dyDescent="0.3">
      <c r="B43" s="71" t="s">
        <v>99</v>
      </c>
      <c r="C43" s="9"/>
      <c r="D43" s="9"/>
      <c r="E43" s="117"/>
    </row>
    <row r="44" spans="2:6" x14ac:dyDescent="0.3">
      <c r="B44" s="73" t="s">
        <v>123</v>
      </c>
      <c r="C44" s="10"/>
      <c r="D44" s="10"/>
      <c r="E44" s="117"/>
    </row>
    <row r="45" spans="2:6" x14ac:dyDescent="0.3">
      <c r="B45" s="73" t="s">
        <v>6</v>
      </c>
      <c r="C45" s="10"/>
      <c r="D45" s="10"/>
      <c r="E45" s="117"/>
    </row>
    <row r="46" spans="2:6" x14ac:dyDescent="0.3">
      <c r="B46" s="73" t="s">
        <v>1</v>
      </c>
      <c r="C46" s="73"/>
      <c r="D46" s="73"/>
      <c r="E46" s="117"/>
    </row>
    <row r="47" spans="2:6" x14ac:dyDescent="0.3">
      <c r="B47" s="73" t="s">
        <v>2</v>
      </c>
      <c r="C47" s="74"/>
      <c r="D47" s="73"/>
      <c r="E47" s="117"/>
    </row>
    <row r="48" spans="2:6" x14ac:dyDescent="0.3">
      <c r="B48" s="73" t="s">
        <v>146</v>
      </c>
      <c r="C48" s="74"/>
      <c r="D48" s="73"/>
      <c r="E48" s="117"/>
    </row>
    <row r="49" spans="2:6" x14ac:dyDescent="0.3">
      <c r="B49" s="73" t="s">
        <v>147</v>
      </c>
      <c r="C49" s="74"/>
      <c r="D49" s="73"/>
      <c r="E49" s="117"/>
    </row>
    <row r="50" spans="2:6" x14ac:dyDescent="0.3">
      <c r="B50" s="73" t="s">
        <v>4</v>
      </c>
      <c r="C50" s="74"/>
      <c r="D50" s="73"/>
      <c r="E50" s="117"/>
    </row>
    <row r="51" spans="2:6" x14ac:dyDescent="0.3">
      <c r="B51" s="73" t="s">
        <v>5</v>
      </c>
      <c r="C51" s="74"/>
      <c r="D51" s="73"/>
      <c r="E51" s="117"/>
    </row>
    <row r="52" spans="2:6" x14ac:dyDescent="0.3">
      <c r="B52" s="73" t="s">
        <v>174</v>
      </c>
      <c r="C52" s="74"/>
      <c r="D52" s="73"/>
      <c r="E52" s="117"/>
    </row>
    <row r="53" spans="2:6" x14ac:dyDescent="0.3">
      <c r="B53" s="73" t="s">
        <v>178</v>
      </c>
      <c r="C53" s="74"/>
      <c r="D53" s="73"/>
      <c r="E53" s="117"/>
    </row>
    <row r="54" spans="2:6" x14ac:dyDescent="0.3">
      <c r="B54" s="73" t="s">
        <v>7</v>
      </c>
      <c r="C54" s="74"/>
      <c r="D54" s="73"/>
      <c r="E54" s="117"/>
    </row>
    <row r="55" spans="2:6" x14ac:dyDescent="0.3">
      <c r="B55" s="73" t="s">
        <v>8</v>
      </c>
      <c r="C55" s="74"/>
      <c r="D55" s="73"/>
      <c r="E55" s="117"/>
      <c r="F55" s="1" t="s">
        <v>0</v>
      </c>
    </row>
    <row r="56" spans="2:6" x14ac:dyDescent="0.3">
      <c r="B56" s="73" t="s">
        <v>100</v>
      </c>
      <c r="C56" s="74"/>
      <c r="D56" s="73"/>
      <c r="E56" s="117"/>
      <c r="F56" s="21" t="s">
        <v>124</v>
      </c>
    </row>
    <row r="57" spans="2:6" x14ac:dyDescent="0.3">
      <c r="B57" s="73" t="s">
        <v>101</v>
      </c>
      <c r="C57" s="74"/>
      <c r="D57" s="73"/>
      <c r="E57" s="117"/>
      <c r="F57" s="21" t="s">
        <v>11</v>
      </c>
    </row>
    <row r="58" spans="2:6" x14ac:dyDescent="0.3">
      <c r="B58" s="73" t="s">
        <v>125</v>
      </c>
      <c r="C58" s="74"/>
      <c r="D58" s="73"/>
      <c r="E58" s="117"/>
      <c r="F58" s="21" t="s">
        <v>102</v>
      </c>
    </row>
    <row r="59" spans="2:6" x14ac:dyDescent="0.3">
      <c r="B59" s="73" t="s">
        <v>103</v>
      </c>
      <c r="C59" s="74"/>
      <c r="D59" s="73"/>
      <c r="E59" s="117"/>
    </row>
    <row r="60" spans="2:6" x14ac:dyDescent="0.3">
      <c r="B60" s="73" t="s">
        <v>126</v>
      </c>
      <c r="C60" s="74"/>
      <c r="D60" s="73"/>
      <c r="E60" s="117"/>
      <c r="F60" s="1"/>
    </row>
    <row r="61" spans="2:6" x14ac:dyDescent="0.3">
      <c r="B61" s="73" t="s">
        <v>127</v>
      </c>
      <c r="C61" s="74"/>
      <c r="D61" s="73"/>
      <c r="E61" s="117"/>
    </row>
    <row r="62" spans="2:6" x14ac:dyDescent="0.3">
      <c r="B62" s="73" t="s">
        <v>175</v>
      </c>
      <c r="C62" s="74"/>
      <c r="D62" s="73"/>
      <c r="E62" s="117"/>
    </row>
    <row r="63" spans="2:6" x14ac:dyDescent="0.3">
      <c r="B63" s="115" t="s">
        <v>13</v>
      </c>
      <c r="C63" s="116"/>
      <c r="D63" s="115"/>
      <c r="E63" s="117"/>
    </row>
    <row r="64" spans="2:6" x14ac:dyDescent="0.3">
      <c r="B64" s="115" t="s">
        <v>13</v>
      </c>
      <c r="C64" s="116"/>
      <c r="D64" s="115"/>
      <c r="E64" s="117"/>
    </row>
    <row r="65" spans="2:5" x14ac:dyDescent="0.3">
      <c r="B65" s="115" t="s">
        <v>13</v>
      </c>
      <c r="C65" s="116"/>
      <c r="D65" s="115"/>
      <c r="E65" s="117"/>
    </row>
    <row r="66" spans="2:5" x14ac:dyDescent="0.3">
      <c r="B66" s="115" t="s">
        <v>13</v>
      </c>
      <c r="C66" s="116"/>
      <c r="D66" s="115"/>
      <c r="E66" s="117"/>
    </row>
    <row r="67" spans="2:5" ht="15" thickBot="1" x14ac:dyDescent="0.35">
      <c r="B67" s="119" t="s">
        <v>13</v>
      </c>
      <c r="C67" s="120"/>
      <c r="D67" s="119"/>
      <c r="E67" s="118"/>
    </row>
    <row r="68" spans="2:5" ht="15" thickBot="1" x14ac:dyDescent="0.35">
      <c r="B68" s="80" t="s">
        <v>128</v>
      </c>
      <c r="C68" s="80"/>
      <c r="D68" s="80"/>
      <c r="E68" s="118"/>
    </row>
    <row r="69" spans="2:5" ht="15" thickBot="1" x14ac:dyDescent="0.35">
      <c r="B69" s="80" t="s">
        <v>104</v>
      </c>
      <c r="C69" s="80"/>
      <c r="D69" s="80"/>
      <c r="E69" s="118"/>
    </row>
    <row r="70" spans="2:5" ht="15" thickBot="1" x14ac:dyDescent="0.35">
      <c r="B70" s="3" t="s">
        <v>129</v>
      </c>
      <c r="C70" s="3"/>
      <c r="D70" s="3"/>
      <c r="E70" s="7">
        <f>SUM(E43:E67)</f>
        <v>0</v>
      </c>
    </row>
    <row r="71" spans="2:5" x14ac:dyDescent="0.3">
      <c r="B71" s="1"/>
      <c r="C71" s="1"/>
      <c r="D71" s="1"/>
      <c r="E71" s="11"/>
    </row>
    <row r="72" spans="2:5" x14ac:dyDescent="0.3">
      <c r="E72" s="79"/>
    </row>
    <row r="73" spans="2:5" x14ac:dyDescent="0.3">
      <c r="B73" s="4" t="s">
        <v>16</v>
      </c>
      <c r="C73" s="4"/>
      <c r="D73" s="4"/>
      <c r="E73" s="12">
        <f>SUM(E70,E39)</f>
        <v>0</v>
      </c>
    </row>
    <row r="75" spans="2:5" x14ac:dyDescent="0.3">
      <c r="B75" s="13" t="s">
        <v>130</v>
      </c>
      <c r="C75" s="13"/>
      <c r="D75" s="13"/>
      <c r="E75" s="14">
        <v>0</v>
      </c>
    </row>
    <row r="76" spans="2:5" x14ac:dyDescent="0.3">
      <c r="B76" s="13" t="s">
        <v>153</v>
      </c>
      <c r="C76" s="13"/>
      <c r="D76" s="13"/>
      <c r="E76" s="14">
        <v>0</v>
      </c>
    </row>
    <row r="77" spans="2:5" x14ac:dyDescent="0.3">
      <c r="E77" s="79"/>
    </row>
    <row r="78" spans="2:5" x14ac:dyDescent="0.3">
      <c r="B78" s="4" t="s">
        <v>131</v>
      </c>
      <c r="C78" s="4"/>
      <c r="D78" s="4"/>
      <c r="E78" s="12">
        <f>E73-E75-E76</f>
        <v>0</v>
      </c>
    </row>
  </sheetData>
  <mergeCells count="1">
    <mergeCell ref="B2:F2"/>
  </mergeCells>
  <conditionalFormatting sqref="C24:D27 E43:E69 C63:D67 E6:E37">
    <cfRule type="notContainsBlanks" dxfId="0" priority="1">
      <formula>LEN(TRIM(C6))&gt;0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Design Inputs</vt:lpstr>
      <vt:lpstr>2. Estimated Construction Costs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McPhee</dc:creator>
  <cp:lastModifiedBy>Jacqueline Guyol</cp:lastModifiedBy>
  <dcterms:created xsi:type="dcterms:W3CDTF">2020-02-13T20:39:20Z</dcterms:created>
  <dcterms:modified xsi:type="dcterms:W3CDTF">2020-08-24T14:18:52Z</dcterms:modified>
</cp:coreProperties>
</file>