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asscec.sharepoint.com/sites/PublicDrive/ActiveDocs/Innovation And Industry Support/Business Builds Climatetech Capital/FY27/1. RFP and Application Form/"/>
    </mc:Choice>
  </mc:AlternateContent>
  <xr:revisionPtr revIDLastSave="2909" documentId="11_370DE67E2DA1440ECEFD8380C6216C28CA013D01" xr6:coauthVersionLast="47" xr6:coauthVersionMax="47" xr10:uidLastSave="{1495CB8D-0BFF-4F53-9D84-456EC1CFBD83}"/>
  <bookViews>
    <workbookView xWindow="16371" yWindow="0" windowWidth="16629" windowHeight="17880" xr2:uid="{00000000-000D-0000-FFFF-FFFF00000000}"/>
  </bookViews>
  <sheets>
    <sheet name="Budget Template" sheetId="2" r:id="rId1"/>
    <sheet name="Fiscal Year Proje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3" i="2" l="1"/>
  <c r="E100" i="2"/>
  <c r="E49" i="2"/>
  <c r="F76" i="2"/>
  <c r="C18" i="3"/>
  <c r="E13" i="3"/>
  <c r="H100" i="2"/>
  <c r="E89" i="2"/>
  <c r="E90" i="2"/>
  <c r="E91" i="2"/>
  <c r="E92" i="2"/>
  <c r="G93" i="2"/>
  <c r="E21" i="3"/>
  <c r="F21" i="3"/>
  <c r="D21" i="3"/>
  <c r="C21" i="3"/>
  <c r="F20" i="3"/>
  <c r="E20" i="3"/>
  <c r="D20" i="3"/>
  <c r="C20" i="3"/>
  <c r="F19" i="3"/>
  <c r="E19" i="3"/>
  <c r="D19" i="3"/>
  <c r="C19" i="3"/>
  <c r="E82" i="2"/>
  <c r="E83" i="2"/>
  <c r="E84" i="2"/>
  <c r="E85" i="2"/>
  <c r="E81" i="2"/>
  <c r="E97" i="2"/>
  <c r="E98" i="2"/>
  <c r="E99" i="2"/>
  <c r="E96" i="2"/>
  <c r="G100" i="2"/>
  <c r="F16" i="3"/>
  <c r="E16" i="3"/>
  <c r="D16" i="3"/>
  <c r="C16" i="3"/>
  <c r="F15" i="3"/>
  <c r="E15" i="3"/>
  <c r="D15" i="3"/>
  <c r="C15" i="3"/>
  <c r="F14" i="3"/>
  <c r="E14" i="3"/>
  <c r="D14" i="3"/>
  <c r="C14" i="3"/>
  <c r="F13" i="3"/>
  <c r="D13" i="3"/>
  <c r="C13" i="3"/>
  <c r="G76" i="2"/>
  <c r="D18" i="3" s="1"/>
  <c r="H76" i="2"/>
  <c r="E18" i="3" s="1"/>
  <c r="I76" i="2"/>
  <c r="F18" i="3" s="1"/>
  <c r="E72" i="2"/>
  <c r="E73" i="2"/>
  <c r="E74" i="2"/>
  <c r="E75" i="2"/>
  <c r="E71" i="2"/>
  <c r="E61" i="2"/>
  <c r="E60" i="2"/>
  <c r="E59" i="2"/>
  <c r="E58" i="2"/>
  <c r="E57" i="2"/>
  <c r="F62" i="2"/>
  <c r="C17" i="3" s="1"/>
  <c r="G62" i="2"/>
  <c r="D17" i="3" s="1"/>
  <c r="H62" i="2"/>
  <c r="E17" i="3" s="1"/>
  <c r="I62" i="2"/>
  <c r="F17" i="3" s="1"/>
  <c r="F7" i="3"/>
  <c r="E7" i="3"/>
  <c r="D7" i="3"/>
  <c r="C7" i="3"/>
  <c r="F6" i="3"/>
  <c r="E6" i="3"/>
  <c r="D6" i="3"/>
  <c r="C6" i="3"/>
  <c r="F5" i="3"/>
  <c r="E5" i="3"/>
  <c r="C5" i="3"/>
  <c r="D5" i="3"/>
  <c r="E4" i="3"/>
  <c r="E8" i="3" s="1"/>
  <c r="E9" i="3" s="1"/>
  <c r="D4" i="3"/>
  <c r="D8" i="3" s="1"/>
  <c r="D9" i="3" s="1"/>
  <c r="C4" i="3"/>
  <c r="F4" i="3"/>
  <c r="F8" i="3" s="1"/>
  <c r="F9" i="3" s="1"/>
  <c r="G86" i="2"/>
  <c r="G54" i="2"/>
  <c r="F54" i="2"/>
  <c r="E50" i="2"/>
  <c r="E51" i="2"/>
  <c r="E52" i="2"/>
  <c r="E53" i="2"/>
  <c r="G46" i="2"/>
  <c r="F46" i="2"/>
  <c r="E42" i="2"/>
  <c r="E43" i="2"/>
  <c r="E44" i="2"/>
  <c r="E45" i="2"/>
  <c r="E41" i="2"/>
  <c r="G38" i="2"/>
  <c r="F38" i="2"/>
  <c r="E34" i="2"/>
  <c r="E35" i="2"/>
  <c r="E36" i="2"/>
  <c r="E37" i="2"/>
  <c r="E33" i="2"/>
  <c r="E26" i="2"/>
  <c r="E27" i="2"/>
  <c r="E28" i="2"/>
  <c r="E29" i="2"/>
  <c r="E25" i="2"/>
  <c r="G30" i="2"/>
  <c r="F30" i="2"/>
  <c r="C8" i="3" l="1"/>
  <c r="C9" i="3" s="1"/>
  <c r="D17" i="2"/>
  <c r="D18" i="2"/>
  <c r="D16" i="2" s="1"/>
  <c r="E22" i="3"/>
  <c r="C22" i="3"/>
  <c r="F22" i="3"/>
  <c r="D22" i="3"/>
  <c r="E86" i="2"/>
  <c r="E76" i="2"/>
  <c r="E78" i="2" s="1"/>
  <c r="E62" i="2"/>
  <c r="E63" i="2" s="1"/>
  <c r="E46" i="2"/>
  <c r="E38" i="2"/>
  <c r="E30" i="2"/>
  <c r="E54" i="2"/>
  <c r="D19" i="2" l="1"/>
  <c r="E19" i="2" s="1"/>
  <c r="E65" i="2"/>
  <c r="E102" i="2" l="1"/>
  <c r="D15" i="2" s="1"/>
</calcChain>
</file>

<file path=xl/sharedStrings.xml><?xml version="1.0" encoding="utf-8"?>
<sst xmlns="http://schemas.openxmlformats.org/spreadsheetml/2006/main" count="142" uniqueCount="79">
  <si>
    <t>For items purchased/installed over multiple years (e.g., new building), create separate line items with different values in the "Fiscal Year Purchased" columns.</t>
  </si>
  <si>
    <t>BUDGET SUMMARY</t>
  </si>
  <si>
    <t>Applicant:</t>
  </si>
  <si>
    <t>Project Title:</t>
  </si>
  <si>
    <t>Project Period:</t>
  </si>
  <si>
    <t>FY27 - FY30</t>
  </si>
  <si>
    <t xml:space="preserve"> </t>
  </si>
  <si>
    <r>
      <rPr>
        <b/>
        <sz val="12"/>
        <rFont val="Calibri"/>
        <family val="2"/>
        <scheme val="minor"/>
      </rPr>
      <t>CAPITAL EXPENSES</t>
    </r>
    <r>
      <rPr>
        <b/>
        <sz val="11"/>
        <rFont val="Calibri"/>
        <family val="2"/>
        <scheme val="minor"/>
      </rPr>
      <t xml:space="preserve">
</t>
    </r>
    <r>
      <rPr>
        <sz val="11"/>
        <rFont val="Calibri"/>
        <family val="2"/>
        <scheme val="minor"/>
      </rPr>
      <t>Costs incurred during the purchase, construction, or permanent installation of equipment or infrastructure.</t>
    </r>
  </si>
  <si>
    <t>Useful Life (years)</t>
  </si>
  <si>
    <t>Fiscal Year Purchased</t>
  </si>
  <si>
    <t>Total Project</t>
  </si>
  <si>
    <t>MassCEC Funding</t>
  </si>
  <si>
    <t>Cash Cost-share</t>
  </si>
  <si>
    <t>[E.g., Grid emulator - VENDOR NAME]</t>
  </si>
  <si>
    <t xml:space="preserve">Subtotal: </t>
  </si>
  <si>
    <t>[e.g., Building expansion - VENDOR NAME, 5,000 sq ft at 123 ABC St, Boston MA]</t>
  </si>
  <si>
    <t>[e.g., Structural steel &amp; permanent wiring]</t>
  </si>
  <si>
    <r>
      <rPr>
        <b/>
        <sz val="11"/>
        <color theme="1"/>
        <rFont val="Calibri"/>
        <family val="2"/>
        <scheme val="minor"/>
      </rPr>
      <t>Wages  FY27</t>
    </r>
    <r>
      <rPr>
        <sz val="11"/>
        <color theme="1"/>
        <rFont val="Calibri"/>
        <family val="2"/>
        <scheme val="minor"/>
      </rPr>
      <t xml:space="preserve">
Spring 2027 (Grant Execution) - June 30, 2027</t>
    </r>
  </si>
  <si>
    <r>
      <rPr>
        <b/>
        <sz val="11"/>
        <color theme="1"/>
        <rFont val="Calibri"/>
        <family val="2"/>
        <scheme val="minor"/>
      </rPr>
      <t>Wages FY28</t>
    </r>
    <r>
      <rPr>
        <sz val="11"/>
        <color theme="1"/>
        <rFont val="Calibri"/>
        <family val="2"/>
        <scheme val="minor"/>
      </rPr>
      <t xml:space="preserve">
July 1, 2027 - June 30, 2028</t>
    </r>
  </si>
  <si>
    <r>
      <rPr>
        <b/>
        <sz val="11"/>
        <color theme="1"/>
        <rFont val="Calibri"/>
        <family val="2"/>
        <scheme val="minor"/>
      </rPr>
      <t>Wages FY29</t>
    </r>
    <r>
      <rPr>
        <sz val="11"/>
        <color theme="1"/>
        <rFont val="Calibri"/>
        <family val="2"/>
        <scheme val="minor"/>
      </rPr>
      <t xml:space="preserve">
July 1, 2028 - June 30,2029</t>
    </r>
  </si>
  <si>
    <t>[e.g., Jane Doe, Facility Manager]</t>
  </si>
  <si>
    <t xml:space="preserve">Capital Labor + Fringe: </t>
  </si>
  <si>
    <t xml:space="preserve">TOTAL CAPEX: </t>
  </si>
  <si>
    <r>
      <rPr>
        <b/>
        <sz val="12"/>
        <rFont val="Calibri"/>
        <family val="2"/>
        <scheme val="minor"/>
      </rPr>
      <t>OPERATING EXPENSES</t>
    </r>
    <r>
      <rPr>
        <b/>
        <sz val="11"/>
        <rFont val="Calibri"/>
        <family val="2"/>
        <scheme val="minor"/>
      </rPr>
      <t xml:space="preserve">
</t>
    </r>
    <r>
      <rPr>
        <sz val="11"/>
        <rFont val="Calibri"/>
        <family val="2"/>
        <scheme val="minor"/>
      </rPr>
      <t>Recurring costs necessary for the day-to-day functioning of a business, such as rent, utilities, and salaries.</t>
    </r>
  </si>
  <si>
    <t>[e.g., John Smith, Program Manager]</t>
  </si>
  <si>
    <t>MassCEC Funding
 (not eligible)</t>
  </si>
  <si>
    <t>[e.g., Task - VENDOR NAME]</t>
  </si>
  <si>
    <t>No specific line-items needed. We wanted to give you the option to provide blanket projections for each fiscal year -&gt;</t>
  </si>
  <si>
    <t>FY27</t>
  </si>
  <si>
    <t>FY28</t>
  </si>
  <si>
    <t>FY29</t>
  </si>
  <si>
    <t>FY30</t>
  </si>
  <si>
    <t xml:space="preserve">TOTAL OPEX: </t>
  </si>
  <si>
    <r>
      <t xml:space="preserve">MassCEC Reimbursement Projection by Category &amp; Fiscal Year
</t>
    </r>
    <r>
      <rPr>
        <sz val="12"/>
        <color theme="1"/>
        <rFont val="Calibri"/>
        <family val="2"/>
        <scheme val="minor"/>
      </rPr>
      <t xml:space="preserve">Applicant must accurately project spending of the grant. The grant request may span fiscal years, but funding will not roll over from fiscal year to fiscal year. The funding must be spent within the projected fiscal year.  </t>
    </r>
  </si>
  <si>
    <t>Category</t>
  </si>
  <si>
    <r>
      <t xml:space="preserve">FY27
</t>
    </r>
    <r>
      <rPr>
        <sz val="11"/>
        <color theme="1"/>
        <rFont val="Calibri"/>
        <family val="2"/>
        <scheme val="minor"/>
      </rPr>
      <t>Spring 2027 (Grant Execution) - June 30, 2027</t>
    </r>
  </si>
  <si>
    <r>
      <t xml:space="preserve">FY28
</t>
    </r>
    <r>
      <rPr>
        <sz val="11"/>
        <color theme="1"/>
        <rFont val="Calibri"/>
        <family val="2"/>
        <scheme val="minor"/>
      </rPr>
      <t>July 1, 2027 - June 30, 2028</t>
    </r>
  </si>
  <si>
    <r>
      <t xml:space="preserve">FY29
</t>
    </r>
    <r>
      <rPr>
        <sz val="11"/>
        <color theme="1"/>
        <rFont val="Calibri"/>
        <family val="2"/>
        <scheme val="minor"/>
      </rPr>
      <t>July 1, 2028 - June 30,2029</t>
    </r>
  </si>
  <si>
    <t>Equipment</t>
  </si>
  <si>
    <t>Infrastructure</t>
  </si>
  <si>
    <t>Capital Subcontractors / Consultants</t>
  </si>
  <si>
    <t>Other Capital Costs</t>
  </si>
  <si>
    <t>Total</t>
  </si>
  <si>
    <r>
      <t xml:space="preserve">FY30
</t>
    </r>
    <r>
      <rPr>
        <sz val="11"/>
        <color theme="1"/>
        <rFont val="Calibri"/>
        <family val="2"/>
        <scheme val="minor"/>
      </rPr>
      <t>July 1, 2029 - Spring 2030</t>
    </r>
  </si>
  <si>
    <r>
      <rPr>
        <b/>
        <sz val="11"/>
        <color theme="1"/>
        <rFont val="Calibri"/>
        <family val="2"/>
        <scheme val="minor"/>
      </rPr>
      <t>Wages FY30</t>
    </r>
    <r>
      <rPr>
        <sz val="11"/>
        <color theme="1"/>
        <rFont val="Calibri"/>
        <family val="2"/>
        <scheme val="minor"/>
      </rPr>
      <t xml:space="preserve">
July 1, 2029 - Spring 2030</t>
    </r>
  </si>
  <si>
    <t>(must be ≥ 50 %)</t>
  </si>
  <si>
    <t>Cash Cost-Share Projection by Fiscal Year</t>
  </si>
  <si>
    <t>In-Kind Cost-share
(not eligible)</t>
  </si>
  <si>
    <r>
      <rPr>
        <b/>
        <sz val="16"/>
        <color theme="0"/>
        <rFont val="Calibri"/>
        <family val="2"/>
        <scheme val="minor"/>
      </rPr>
      <t xml:space="preserve">Business Builds: Climatetech
</t>
    </r>
    <r>
      <rPr>
        <sz val="11"/>
        <color theme="0"/>
        <rFont val="Calibri"/>
        <family val="2"/>
        <scheme val="minor"/>
      </rPr>
      <t>Project Budget Template</t>
    </r>
  </si>
  <si>
    <r>
      <t xml:space="preserve"> </t>
    </r>
    <r>
      <rPr>
        <b/>
        <sz val="12"/>
        <color theme="1"/>
        <rFont val="Calibri"/>
        <family val="2"/>
        <scheme val="minor"/>
      </rPr>
      <t>INSTRUCTIONS:</t>
    </r>
    <r>
      <rPr>
        <sz val="12"/>
        <color theme="1"/>
        <rFont val="Calibri"/>
        <family val="2"/>
        <scheme val="minor"/>
      </rPr>
      <t xml:space="preserve"> Please fill the </t>
    </r>
    <r>
      <rPr>
        <sz val="12"/>
        <color theme="9" tint="-0.249977111117893"/>
        <rFont val="Calibri"/>
        <family val="2"/>
        <scheme val="minor"/>
      </rPr>
      <t>GREEN</t>
    </r>
    <r>
      <rPr>
        <sz val="12"/>
        <color theme="1"/>
        <rFont val="Calibri"/>
        <family val="2"/>
        <scheme val="minor"/>
      </rPr>
      <t xml:space="preserve"> cells. The </t>
    </r>
    <r>
      <rPr>
        <sz val="12"/>
        <color theme="8"/>
        <rFont val="Calibri"/>
        <family val="2"/>
        <scheme val="minor"/>
      </rPr>
      <t>BLUE</t>
    </r>
    <r>
      <rPr>
        <sz val="12"/>
        <color theme="1"/>
        <rFont val="Calibri"/>
        <family val="2"/>
        <scheme val="minor"/>
      </rPr>
      <t xml:space="preserve"> cells are formulas and will auto-populate. </t>
    </r>
    <r>
      <rPr>
        <sz val="12"/>
        <color rgb="FFFF0000"/>
        <rFont val="Calibri"/>
        <family val="2"/>
        <scheme val="minor"/>
      </rPr>
      <t>RED</t>
    </r>
    <r>
      <rPr>
        <sz val="12"/>
        <color theme="1"/>
        <rFont val="Calibri"/>
        <family val="2"/>
        <scheme val="minor"/>
      </rPr>
      <t xml:space="preserve"> text shows amendments.</t>
    </r>
  </si>
  <si>
    <t>Total Project Cost (new formula)</t>
  </si>
  <si>
    <t xml:space="preserve">      Contingency (new formula)</t>
  </si>
  <si>
    <t>Total MassCEC Funding Request: (new formula)</t>
  </si>
  <si>
    <t>Total Direct Labor Cost (wages + fringe + indirect)</t>
  </si>
  <si>
    <t>Capital Labor</t>
  </si>
  <si>
    <t>Subcontractors / Consultants</t>
  </si>
  <si>
    <t>Direct Materials</t>
  </si>
  <si>
    <t>Other Direct Costs</t>
  </si>
  <si>
    <r>
      <t xml:space="preserve">Fiscal Year Purchased
</t>
    </r>
    <r>
      <rPr>
        <sz val="11"/>
        <color rgb="FFFF0000"/>
        <rFont val="Calibri"/>
        <family val="2"/>
        <scheme val="minor"/>
      </rPr>
      <t>(use dropdown)</t>
    </r>
  </si>
  <si>
    <t>Cash Cost-share (new formula)</t>
  </si>
  <si>
    <t>Direct Labor (new formula)</t>
  </si>
  <si>
    <t>[add rows as needed - insert them above this line to keep Subtotal formulas intact]</t>
  </si>
  <si>
    <t>Equipment (new formula for E13)</t>
  </si>
  <si>
    <t>Contingency (added to this tab)</t>
  </si>
  <si>
    <t xml:space="preserve">      Total Request (new formula)</t>
  </si>
  <si>
    <r>
      <t xml:space="preserve">Subcontractors / Consultants — </t>
    </r>
    <r>
      <rPr>
        <sz val="11"/>
        <rFont val="Calibri"/>
        <family val="2"/>
        <scheme val="minor"/>
      </rPr>
      <t>Not Reimbursable</t>
    </r>
    <r>
      <rPr>
        <b/>
        <sz val="11"/>
        <color theme="1"/>
        <rFont val="Calibri"/>
        <family val="2"/>
        <scheme val="minor"/>
      </rPr>
      <t xml:space="preserve">
</t>
    </r>
    <r>
      <rPr>
        <i/>
        <sz val="11"/>
        <color theme="0" tint="-0.499984740745262"/>
        <rFont val="Calibri"/>
        <family val="2"/>
        <scheme val="minor"/>
      </rPr>
      <t>Third-party labor performing non-capitalizable tasks, such as project execution, evaluation, outreach, etc.</t>
    </r>
  </si>
  <si>
    <r>
      <t>Direct Materials —</t>
    </r>
    <r>
      <rPr>
        <sz val="11"/>
        <color rgb="FFFF0000"/>
        <rFont val="Calibri"/>
        <family val="2"/>
        <scheme val="minor"/>
      </rPr>
      <t xml:space="preserve"> </t>
    </r>
    <r>
      <rPr>
        <sz val="11"/>
        <rFont val="Calibri"/>
        <family val="2"/>
        <scheme val="minor"/>
      </rPr>
      <t>Not Reimbursable</t>
    </r>
    <r>
      <rPr>
        <b/>
        <sz val="11"/>
        <color theme="1"/>
        <rFont val="Calibri"/>
        <family val="2"/>
        <scheme val="minor"/>
      </rPr>
      <t xml:space="preserve">
</t>
    </r>
    <r>
      <rPr>
        <i/>
        <sz val="11"/>
        <color theme="0" tint="-0.499984740745262"/>
        <rFont val="Calibri"/>
        <family val="2"/>
        <scheme val="minor"/>
      </rPr>
      <t>Office supplies, or software not directly tied to asset creation.</t>
    </r>
  </si>
  <si>
    <r>
      <t xml:space="preserve">Equipment — </t>
    </r>
    <r>
      <rPr>
        <sz val="11"/>
        <rFont val="Calibri"/>
        <family val="2"/>
        <scheme val="minor"/>
      </rPr>
      <t>Reimbursable</t>
    </r>
    <r>
      <rPr>
        <b/>
        <sz val="11"/>
        <color theme="1"/>
        <rFont val="Calibri"/>
        <family val="2"/>
        <scheme val="minor"/>
      </rPr>
      <t xml:space="preserve">
</t>
    </r>
    <r>
      <rPr>
        <i/>
        <sz val="11"/>
        <color theme="0" tint="-0.499984740745262"/>
        <rFont val="Calibri"/>
        <family val="2"/>
        <scheme val="minor"/>
      </rPr>
      <t>e.g., Grid emulators, battery cyclers, CNC machines, laser cutters, desks, etc.</t>
    </r>
  </si>
  <si>
    <r>
      <rPr>
        <b/>
        <sz val="11"/>
        <color theme="1"/>
        <rFont val="Calibri"/>
        <family val="2"/>
        <scheme val="minor"/>
      </rPr>
      <t>Infrastructure</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t>
    </r>
    <r>
      <rPr>
        <sz val="11"/>
        <rFont val="Calibri"/>
        <family val="2"/>
        <scheme val="minor"/>
      </rPr>
      <t>Reimbursable</t>
    </r>
    <r>
      <rPr>
        <sz val="11"/>
        <color theme="1"/>
        <rFont val="Calibri"/>
        <family val="2"/>
        <scheme val="minor"/>
      </rPr>
      <t xml:space="preserve">
</t>
    </r>
    <r>
      <rPr>
        <i/>
        <sz val="11"/>
        <color theme="0" tint="-0.499984740745262"/>
        <rFont val="Calibri"/>
        <family val="2"/>
        <scheme val="minor"/>
      </rPr>
      <t>e.g., Buildings, property, HVAC systems, reinforced flooring for heavy equipment, environmental chambers.</t>
    </r>
  </si>
  <si>
    <r>
      <t xml:space="preserve">Capital Subcontractors / Consultants — </t>
    </r>
    <r>
      <rPr>
        <sz val="11"/>
        <rFont val="Calibri"/>
        <family val="2"/>
        <scheme val="minor"/>
      </rPr>
      <t>Reimbursable</t>
    </r>
    <r>
      <rPr>
        <b/>
        <sz val="11"/>
        <color theme="1"/>
        <rFont val="Calibri"/>
        <family val="2"/>
        <scheme val="minor"/>
      </rPr>
      <t xml:space="preserve">
</t>
    </r>
    <r>
      <rPr>
        <i/>
        <sz val="11"/>
        <color theme="0" tint="-0.499984740745262"/>
        <rFont val="Calibri"/>
        <family val="2"/>
        <scheme val="minor"/>
      </rPr>
      <t xml:space="preserve">Third-party installation, engineering, and construction services required to place equipment or infrastructure into service. </t>
    </r>
  </si>
  <si>
    <t>[e.g., Install &amp; commission grid emulator - VENDOR NAME]</t>
  </si>
  <si>
    <r>
      <rPr>
        <b/>
        <sz val="11"/>
        <color theme="1"/>
        <rFont val="Calibri"/>
        <family val="2"/>
        <scheme val="minor"/>
      </rPr>
      <t xml:space="preserve">Other Capital Costs — </t>
    </r>
    <r>
      <rPr>
        <sz val="11"/>
        <rFont val="Calibri"/>
        <family val="2"/>
        <scheme val="minor"/>
      </rPr>
      <t>Reimbursable</t>
    </r>
    <r>
      <rPr>
        <sz val="11"/>
        <color theme="1"/>
        <rFont val="Calibri"/>
        <family val="2"/>
        <scheme val="minor"/>
      </rPr>
      <t xml:space="preserve">
</t>
    </r>
    <r>
      <rPr>
        <i/>
        <sz val="11"/>
        <color theme="0" tint="-0.499984740745262"/>
        <rFont val="Calibri"/>
        <family val="2"/>
        <scheme val="minor"/>
      </rPr>
      <t>Permanent building and installation materials that do not fit the above categories (e.g., structural steel, concrete conduit, wiring, piping). As well as capitalized software (i.e., software integrated in the operation of the funded equipment or infrastructure, or necessary for the generation of high-quality data from the equipment. Only perpetual or long-term licenses qualify, not Software as a Service (SaaS) subscriptions).</t>
    </r>
  </si>
  <si>
    <r>
      <rPr>
        <b/>
        <sz val="11"/>
        <color theme="1"/>
        <rFont val="Calibri"/>
        <family val="2"/>
        <scheme val="minor"/>
      </rPr>
      <t xml:space="preserve">Capital Labor — </t>
    </r>
    <r>
      <rPr>
        <sz val="11"/>
        <rFont val="Calibri"/>
        <family val="2"/>
        <scheme val="minor"/>
      </rPr>
      <t>Not reimbursable, counts towards cash cost-share only</t>
    </r>
    <r>
      <rPr>
        <sz val="11"/>
        <color theme="1"/>
        <rFont val="Calibri"/>
        <family val="2"/>
        <scheme val="minor"/>
      </rPr>
      <t xml:space="preserve">
</t>
    </r>
    <r>
      <rPr>
        <i/>
        <sz val="11"/>
        <color theme="0" tint="-0.499984740745262"/>
        <rFont val="Calibri"/>
        <family val="2"/>
        <scheme val="minor"/>
      </rPr>
      <t>Applicant's staff salaries/wages for capitalizable work as part of the project (installation, design, etc.).</t>
    </r>
  </si>
  <si>
    <r>
      <rPr>
        <b/>
        <sz val="11"/>
        <color theme="1"/>
        <rFont val="Calibri"/>
        <family val="2"/>
        <scheme val="minor"/>
      </rPr>
      <t xml:space="preserve">Direct Labor — </t>
    </r>
    <r>
      <rPr>
        <sz val="11"/>
        <rFont val="Calibri"/>
        <family val="2"/>
        <scheme val="minor"/>
      </rPr>
      <t>Not reimbursable, counts towards cash cost-share only</t>
    </r>
    <r>
      <rPr>
        <sz val="11"/>
        <color theme="1"/>
        <rFont val="Calibri"/>
        <family val="2"/>
        <scheme val="minor"/>
      </rPr>
      <t xml:space="preserve">
</t>
    </r>
    <r>
      <rPr>
        <i/>
        <sz val="11"/>
        <color theme="0" tint="-0.499984740745262"/>
        <rFont val="Calibri"/>
        <family val="2"/>
        <scheme val="minor"/>
      </rPr>
      <t>Applicant's staff salaries/wages for non-capitalizable tasks, such as project management, grant reporting, etc.</t>
    </r>
  </si>
  <si>
    <r>
      <rPr>
        <b/>
        <sz val="11"/>
        <color rgb="FFFF0000"/>
        <rFont val="Calibri"/>
        <family val="2"/>
        <scheme val="minor"/>
      </rPr>
      <t>Other Direct Costs</t>
    </r>
    <r>
      <rPr>
        <b/>
        <sz val="11"/>
        <color theme="1"/>
        <rFont val="Calibri"/>
        <family val="2"/>
        <scheme val="minor"/>
      </rPr>
      <t xml:space="preserve"> — </t>
    </r>
    <r>
      <rPr>
        <sz val="11"/>
        <rFont val="Calibri"/>
        <family val="2"/>
        <scheme val="minor"/>
      </rPr>
      <t>Not Reimbursable</t>
    </r>
    <r>
      <rPr>
        <b/>
        <sz val="11"/>
        <color theme="1"/>
        <rFont val="Calibri"/>
        <family val="2"/>
        <scheme val="minor"/>
      </rPr>
      <t xml:space="preserve">
</t>
    </r>
    <r>
      <rPr>
        <i/>
        <sz val="11"/>
        <color theme="0" tint="-0.499984740745262"/>
        <rFont val="Calibri"/>
        <family val="2"/>
        <scheme val="minor"/>
      </rPr>
      <t>Expenses necessary for project execution that do not fit the above categories (travel costs, conferences, etc.).</t>
    </r>
  </si>
  <si>
    <t>Amended September 24, 2026</t>
  </si>
  <si>
    <t>Fringe (% of wages):</t>
  </si>
  <si>
    <t xml:space="preserve">Fringe (% of wages): </t>
  </si>
  <si>
    <t>Indirect (% of wages &amp; fringe):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</si>
</sst>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i/>
      <sz val="11"/>
      <color theme="0" tint="-0.499984740745262"/>
      <name val="Calibri"/>
      <family val="2"/>
      <scheme val="minor"/>
    </font>
    <font>
      <sz val="11"/>
      <color rgb="FFFF0000"/>
      <name val="Calibri"/>
      <family val="2"/>
      <scheme val="minor"/>
    </font>
    <font>
      <sz val="11"/>
      <name val="Calibri"/>
      <family val="2"/>
      <scheme val="minor"/>
    </font>
    <font>
      <b/>
      <sz val="11"/>
      <name val="Calibri"/>
      <family val="2"/>
      <scheme val="minor"/>
    </font>
    <font>
      <b/>
      <sz val="12"/>
      <color theme="1"/>
      <name val="Calibri"/>
      <family val="2"/>
      <scheme val="minor"/>
    </font>
    <font>
      <b/>
      <sz val="12"/>
      <name val="Calibri"/>
      <family val="2"/>
      <scheme val="minor"/>
    </font>
    <font>
      <sz val="12"/>
      <color theme="1"/>
      <name val="Calibri"/>
      <family val="2"/>
      <scheme val="minor"/>
    </font>
    <font>
      <sz val="11"/>
      <color theme="0"/>
      <name val="Calibri"/>
      <family val="2"/>
      <scheme val="minor"/>
    </font>
    <font>
      <b/>
      <sz val="16"/>
      <color theme="0"/>
      <name val="Calibri"/>
      <family val="2"/>
      <scheme val="minor"/>
    </font>
    <font>
      <sz val="14"/>
      <color theme="1"/>
      <name val="Calibri"/>
      <family val="2"/>
      <scheme val="minor"/>
    </font>
    <font>
      <sz val="12"/>
      <color theme="9" tint="-0.249977111117893"/>
      <name val="Calibri"/>
      <family val="2"/>
      <scheme val="minor"/>
    </font>
    <font>
      <sz val="12"/>
      <color theme="8"/>
      <name val="Calibri"/>
      <family val="2"/>
      <scheme val="minor"/>
    </font>
    <font>
      <sz val="12"/>
      <color rgb="FFFF0000"/>
      <name val="Calibri"/>
      <family val="2"/>
      <scheme val="minor"/>
    </font>
    <font>
      <b/>
      <sz val="11"/>
      <color rgb="FFFF0000"/>
      <name val="Calibri"/>
      <family val="2"/>
      <scheme val="minor"/>
    </font>
    <font>
      <sz val="8"/>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E2EFDA"/>
        <bgColor rgb="FFF2F2F2"/>
      </patternFill>
    </fill>
    <fill>
      <patternFill patternType="solid">
        <fgColor theme="2"/>
        <bgColor indexed="64"/>
      </patternFill>
    </fill>
    <fill>
      <patternFill patternType="solid">
        <fgColor theme="2"/>
        <bgColor rgb="FFF2F2F2"/>
      </patternFill>
    </fill>
    <fill>
      <patternFill patternType="solid">
        <fgColor theme="0"/>
        <bgColor indexed="64"/>
      </patternFill>
    </fill>
    <fill>
      <patternFill patternType="solid">
        <fgColor theme="6" tint="0.79998168889431442"/>
        <bgColor indexed="64"/>
      </patternFill>
    </fill>
    <fill>
      <patternFill patternType="solid">
        <fgColor theme="4"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6">
    <xf numFmtId="0" fontId="0" fillId="0" borderId="0" xfId="0"/>
    <xf numFmtId="0" fontId="0" fillId="3" borderId="1" xfId="0" applyFill="1" applyBorder="1"/>
    <xf numFmtId="0" fontId="0" fillId="0" borderId="0" xfId="0" applyAlignment="1">
      <alignment horizontal="center" vertical="center" wrapText="1"/>
    </xf>
    <xf numFmtId="0" fontId="0" fillId="0" borderId="1" xfId="0" applyBorder="1" applyAlignment="1">
      <alignment horizontal="center"/>
    </xf>
    <xf numFmtId="0" fontId="2" fillId="0" borderId="1" xfId="0" applyFont="1" applyBorder="1" applyAlignment="1">
      <alignment horizontal="right"/>
    </xf>
    <xf numFmtId="0" fontId="2" fillId="0" borderId="0" xfId="0" applyFont="1"/>
    <xf numFmtId="0" fontId="0" fillId="0" borderId="1" xfId="0" applyBorder="1" applyAlignment="1">
      <alignment horizontal="center" wrapText="1"/>
    </xf>
    <xf numFmtId="0" fontId="0" fillId="6" borderId="1" xfId="0" applyFill="1" applyBorder="1" applyAlignment="1">
      <alignment horizontal="center" vertical="center" wrapText="1"/>
    </xf>
    <xf numFmtId="44" fontId="0" fillId="3" borderId="1" xfId="1" applyFont="1" applyFill="1" applyBorder="1"/>
    <xf numFmtId="44" fontId="0" fillId="2" borderId="1" xfId="0" applyNumberFormat="1" applyFill="1" applyBorder="1"/>
    <xf numFmtId="44" fontId="0" fillId="0" borderId="1" xfId="0" applyNumberFormat="1" applyBorder="1"/>
    <xf numFmtId="0" fontId="2" fillId="0" borderId="2" xfId="0" applyFont="1" applyBorder="1" applyAlignment="1">
      <alignment horizontal="right"/>
    </xf>
    <xf numFmtId="0" fontId="2" fillId="0" borderId="2" xfId="0" applyFont="1" applyBorder="1" applyAlignment="1">
      <alignment horizontal="left" wrapText="1"/>
    </xf>
    <xf numFmtId="0" fontId="0" fillId="0" borderId="0" xfId="0" applyAlignment="1">
      <alignment horizontal="center"/>
    </xf>
    <xf numFmtId="44" fontId="0" fillId="3" borderId="1" xfId="0" applyNumberFormat="1" applyFill="1" applyBorder="1"/>
    <xf numFmtId="0" fontId="0" fillId="0" borderId="2" xfId="0" applyBorder="1" applyAlignment="1">
      <alignment horizontal="left" wrapText="1"/>
    </xf>
    <xf numFmtId="0" fontId="2" fillId="0" borderId="1" xfId="0" applyFont="1" applyBorder="1" applyAlignment="1">
      <alignment horizontal="center"/>
    </xf>
    <xf numFmtId="44" fontId="0" fillId="7" borderId="1" xfId="0" applyNumberFormat="1" applyFill="1" applyBorder="1"/>
    <xf numFmtId="44" fontId="0" fillId="2" borderId="1" xfId="1" applyFont="1" applyFill="1" applyBorder="1"/>
    <xf numFmtId="0" fontId="0" fillId="3" borderId="2" xfId="0" applyFill="1" applyBorder="1" applyAlignment="1">
      <alignment horizontal="left" wrapText="1"/>
    </xf>
    <xf numFmtId="0" fontId="0" fillId="8" borderId="1" xfId="0" applyFill="1" applyBorder="1" applyAlignment="1">
      <alignment horizontal="center" vertical="center" wrapText="1"/>
    </xf>
    <xf numFmtId="44" fontId="6" fillId="7" borderId="3" xfId="0" applyNumberFormat="1" applyFont="1" applyFill="1" applyBorder="1"/>
    <xf numFmtId="0" fontId="0" fillId="7" borderId="2" xfId="0" applyFill="1" applyBorder="1"/>
    <xf numFmtId="0" fontId="0" fillId="7" borderId="3" xfId="0" applyFill="1" applyBorder="1"/>
    <xf numFmtId="0" fontId="2" fillId="8" borderId="3" xfId="0" applyFont="1" applyFill="1" applyBorder="1" applyAlignment="1">
      <alignment horizontal="right" vertical="center" wrapText="1"/>
    </xf>
    <xf numFmtId="44" fontId="2" fillId="7" borderId="3" xfId="0" applyNumberFormat="1" applyFont="1" applyFill="1" applyBorder="1"/>
    <xf numFmtId="9" fontId="0" fillId="3" borderId="1" xfId="0" applyNumberFormat="1" applyFill="1" applyBorder="1" applyAlignment="1">
      <alignment horizontal="right"/>
    </xf>
    <xf numFmtId="10" fontId="0" fillId="9" borderId="0" xfId="2" applyNumberFormat="1" applyFont="1" applyFill="1" applyBorder="1"/>
    <xf numFmtId="0" fontId="0" fillId="9" borderId="5" xfId="0" applyFill="1" applyBorder="1"/>
    <xf numFmtId="0" fontId="0" fillId="9" borderId="6" xfId="0" applyFill="1" applyBorder="1"/>
    <xf numFmtId="0" fontId="0" fillId="9" borderId="8" xfId="0" applyFill="1" applyBorder="1"/>
    <xf numFmtId="0" fontId="0" fillId="9" borderId="9" xfId="0" applyFill="1" applyBorder="1"/>
    <xf numFmtId="0" fontId="0" fillId="9" borderId="7" xfId="0" applyFill="1" applyBorder="1"/>
    <xf numFmtId="0" fontId="0" fillId="5" borderId="2" xfId="0" applyFill="1" applyBorder="1"/>
    <xf numFmtId="0" fontId="0" fillId="5" borderId="3" xfId="0" applyFill="1" applyBorder="1"/>
    <xf numFmtId="0" fontId="0" fillId="5" borderId="4" xfId="0" applyFill="1" applyBorder="1"/>
    <xf numFmtId="0" fontId="2" fillId="0" borderId="1" xfId="0" applyFont="1" applyBorder="1" applyAlignment="1">
      <alignment horizontal="center" wrapText="1"/>
    </xf>
    <xf numFmtId="0" fontId="2" fillId="0" borderId="1" xfId="0" applyFont="1" applyBorder="1" applyAlignment="1">
      <alignment horizontal="right" wrapText="1"/>
    </xf>
    <xf numFmtId="0" fontId="2" fillId="9" borderId="12" xfId="0" applyFont="1" applyFill="1" applyBorder="1" applyAlignment="1">
      <alignment horizontal="center"/>
    </xf>
    <xf numFmtId="0" fontId="2" fillId="9" borderId="12" xfId="0" applyFont="1" applyFill="1" applyBorder="1" applyAlignment="1">
      <alignment horizontal="center" wrapText="1"/>
    </xf>
    <xf numFmtId="0" fontId="0" fillId="0" borderId="12" xfId="0" applyBorder="1"/>
    <xf numFmtId="44" fontId="0" fillId="2" borderId="12" xfId="1" applyFont="1" applyFill="1" applyBorder="1"/>
    <xf numFmtId="0" fontId="2" fillId="7" borderId="12" xfId="0" applyFont="1" applyFill="1" applyBorder="1"/>
    <xf numFmtId="44" fontId="2" fillId="7" borderId="12" xfId="0" applyNumberFormat="1" applyFont="1" applyFill="1" applyBorder="1"/>
    <xf numFmtId="44" fontId="1" fillId="7" borderId="1" xfId="1" applyFont="1" applyFill="1" applyBorder="1"/>
    <xf numFmtId="0" fontId="2" fillId="9" borderId="19" xfId="0" applyFont="1" applyFill="1" applyBorder="1"/>
    <xf numFmtId="0" fontId="2" fillId="9" borderId="5" xfId="0" applyFont="1" applyFill="1" applyBorder="1"/>
    <xf numFmtId="44" fontId="0" fillId="2" borderId="16" xfId="1" applyFont="1" applyFill="1" applyBorder="1" applyAlignment="1">
      <alignment horizontal="center"/>
    </xf>
    <xf numFmtId="44" fontId="0" fillId="7" borderId="1" xfId="1" applyFont="1" applyFill="1" applyBorder="1"/>
    <xf numFmtId="0" fontId="4" fillId="0" borderId="12" xfId="0" applyFont="1" applyBorder="1"/>
    <xf numFmtId="0" fontId="0" fillId="9" borderId="5" xfId="0" applyFill="1" applyBorder="1" applyAlignment="1">
      <alignment horizontal="center" wrapText="1"/>
    </xf>
    <xf numFmtId="0" fontId="0" fillId="9" borderId="0" xfId="0" applyFill="1" applyAlignment="1">
      <alignment horizontal="center"/>
    </xf>
    <xf numFmtId="0" fontId="0" fillId="9" borderId="6" xfId="0" applyFill="1" applyBorder="1" applyAlignment="1">
      <alignment horizontal="center"/>
    </xf>
    <xf numFmtId="0" fontId="12" fillId="9" borderId="8" xfId="0" applyFont="1" applyFill="1" applyBorder="1" applyAlignment="1">
      <alignment horizontal="center"/>
    </xf>
    <xf numFmtId="0" fontId="12" fillId="9" borderId="9" xfId="0" applyFont="1" applyFill="1" applyBorder="1" applyAlignment="1">
      <alignment horizontal="center"/>
    </xf>
    <xf numFmtId="0" fontId="12" fillId="9" borderId="7" xfId="0" applyFont="1" applyFill="1" applyBorder="1" applyAlignment="1">
      <alignment horizontal="center"/>
    </xf>
    <xf numFmtId="0" fontId="0" fillId="5" borderId="23" xfId="0" applyFill="1" applyBorder="1"/>
    <xf numFmtId="44" fontId="0" fillId="7" borderId="4" xfId="1" applyFont="1" applyFill="1" applyBorder="1"/>
    <xf numFmtId="0" fontId="0" fillId="5" borderId="1" xfId="0" applyFill="1" applyBorder="1"/>
    <xf numFmtId="0" fontId="0" fillId="9" borderId="0" xfId="0" applyFill="1"/>
    <xf numFmtId="44" fontId="0" fillId="9" borderId="0" xfId="0" applyNumberFormat="1" applyFill="1"/>
    <xf numFmtId="0" fontId="4" fillId="9" borderId="5" xfId="0" applyFont="1" applyFill="1" applyBorder="1"/>
    <xf numFmtId="0" fontId="16" fillId="9" borderId="2" xfId="0" applyFont="1" applyFill="1" applyBorder="1"/>
    <xf numFmtId="0" fontId="0" fillId="0" borderId="1" xfId="0" applyBorder="1"/>
    <xf numFmtId="0" fontId="4" fillId="0" borderId="1" xfId="0" applyFont="1" applyBorder="1"/>
    <xf numFmtId="0" fontId="2" fillId="7" borderId="1" xfId="0" applyFont="1" applyFill="1" applyBorder="1"/>
    <xf numFmtId="0" fontId="16" fillId="9" borderId="19" xfId="0" applyFont="1" applyFill="1" applyBorder="1" applyAlignment="1">
      <alignment wrapText="1"/>
    </xf>
    <xf numFmtId="44" fontId="4" fillId="2" borderId="12" xfId="1" applyFont="1" applyFill="1" applyBorder="1"/>
    <xf numFmtId="0" fontId="4" fillId="3" borderId="2" xfId="0" applyFont="1" applyFill="1" applyBorder="1" applyAlignment="1">
      <alignment horizontal="left" wrapText="1"/>
    </xf>
    <xf numFmtId="9" fontId="0" fillId="3" borderId="21" xfId="2" applyFont="1" applyFill="1" applyBorder="1" applyAlignment="1">
      <alignment horizontal="center"/>
    </xf>
    <xf numFmtId="44" fontId="0" fillId="2" borderId="18" xfId="1" applyFont="1" applyFill="1" applyBorder="1" applyAlignment="1"/>
    <xf numFmtId="10" fontId="5" fillId="2" borderId="14" xfId="2" applyNumberFormat="1" applyFont="1" applyFill="1" applyBorder="1" applyAlignment="1"/>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xf numFmtId="0" fontId="10" fillId="11" borderId="19" xfId="0" applyFont="1" applyFill="1" applyBorder="1" applyAlignment="1">
      <alignment horizontal="center" vertical="center" wrapText="1"/>
    </xf>
    <xf numFmtId="0" fontId="10" fillId="11" borderId="22" xfId="0" applyFont="1" applyFill="1" applyBorder="1" applyAlignment="1">
      <alignment horizontal="center" vertical="center" wrapText="1"/>
    </xf>
    <xf numFmtId="0" fontId="10" fillId="11" borderId="23" xfId="0" applyFont="1" applyFill="1" applyBorder="1" applyAlignment="1">
      <alignment horizontal="center" vertical="center" wrapText="1"/>
    </xf>
    <xf numFmtId="0" fontId="4" fillId="3" borderId="2" xfId="0" applyFont="1" applyFill="1" applyBorder="1" applyAlignment="1">
      <alignment horizontal="left" wrapText="1"/>
    </xf>
    <xf numFmtId="0" fontId="4" fillId="3" borderId="3" xfId="0" applyFont="1" applyFill="1" applyBorder="1" applyAlignment="1">
      <alignment horizontal="left" wrapText="1"/>
    </xf>
    <xf numFmtId="0" fontId="4" fillId="3" borderId="4" xfId="0" applyFont="1" applyFill="1"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3" borderId="2" xfId="0" applyFill="1" applyBorder="1" applyAlignment="1">
      <alignment horizontal="left" wrapText="1"/>
    </xf>
    <xf numFmtId="0" fontId="0" fillId="3" borderId="3" xfId="0" applyFill="1" applyBorder="1" applyAlignment="1">
      <alignment horizontal="left" wrapText="1"/>
    </xf>
    <xf numFmtId="0" fontId="0" fillId="3" borderId="4" xfId="0" applyFill="1" applyBorder="1" applyAlignment="1">
      <alignment horizontal="left" wrapText="1"/>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0" fontId="2" fillId="0" borderId="1"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4" fillId="3" borderId="1" xfId="0" applyFont="1" applyFill="1" applyBorder="1" applyAlignment="1">
      <alignment horizontal="left" wrapText="1"/>
    </xf>
    <xf numFmtId="0" fontId="0" fillId="5" borderId="10" xfId="0" applyFill="1" applyBorder="1" applyAlignment="1">
      <alignment horizontal="center"/>
    </xf>
    <xf numFmtId="0" fontId="6" fillId="7" borderId="2" xfId="0" applyFont="1" applyFill="1" applyBorder="1" applyAlignment="1">
      <alignment horizontal="right"/>
    </xf>
    <xf numFmtId="0" fontId="6" fillId="7" borderId="3" xfId="0" applyFont="1" applyFill="1" applyBorder="1" applyAlignment="1">
      <alignment horizontal="right"/>
    </xf>
    <xf numFmtId="0" fontId="0" fillId="3" borderId="17" xfId="0" applyFill="1" applyBorder="1" applyAlignment="1">
      <alignment horizontal="center"/>
    </xf>
    <xf numFmtId="0" fontId="0" fillId="3" borderId="15" xfId="0" applyFill="1" applyBorder="1" applyAlignment="1">
      <alignment horizontal="center"/>
    </xf>
    <xf numFmtId="0" fontId="0" fillId="3" borderId="13" xfId="0" applyFill="1" applyBorder="1" applyAlignment="1">
      <alignment horizontal="center"/>
    </xf>
    <xf numFmtId="0" fontId="0" fillId="3" borderId="20" xfId="0" applyFill="1" applyBorder="1" applyAlignment="1">
      <alignment horizontal="center"/>
    </xf>
    <xf numFmtId="0" fontId="0" fillId="10" borderId="16" xfId="0" applyFill="1" applyBorder="1" applyAlignment="1">
      <alignment horizontal="center"/>
    </xf>
    <xf numFmtId="0" fontId="0" fillId="10" borderId="21" xfId="0" applyFill="1" applyBorder="1" applyAlignment="1">
      <alignment horizontal="center"/>
    </xf>
    <xf numFmtId="44" fontId="0" fillId="2" borderId="18" xfId="0" applyNumberFormat="1" applyFill="1" applyBorder="1" applyAlignment="1">
      <alignment horizontal="center"/>
    </xf>
    <xf numFmtId="44" fontId="0" fillId="2" borderId="14" xfId="0" applyNumberFormat="1" applyFill="1" applyBorder="1" applyAlignment="1">
      <alignment horizontal="center"/>
    </xf>
    <xf numFmtId="44" fontId="1" fillId="2" borderId="17" xfId="1" applyFont="1" applyFill="1" applyBorder="1" applyAlignment="1">
      <alignment horizontal="center"/>
    </xf>
    <xf numFmtId="44" fontId="1" fillId="2" borderId="15" xfId="1" applyFont="1" applyFill="1" applyBorder="1" applyAlignment="1">
      <alignment horizontal="center"/>
    </xf>
    <xf numFmtId="0" fontId="2" fillId="7" borderId="2" xfId="0" applyFont="1" applyFill="1" applyBorder="1" applyAlignment="1">
      <alignment horizontal="center" wrapText="1"/>
    </xf>
    <xf numFmtId="0" fontId="2" fillId="7" borderId="4" xfId="0" applyFont="1" applyFill="1" applyBorder="1" applyAlignment="1">
      <alignment horizontal="center" wrapText="1"/>
    </xf>
    <xf numFmtId="0" fontId="2" fillId="7" borderId="2" xfId="0" applyFont="1" applyFill="1" applyBorder="1" applyAlignment="1">
      <alignment horizontal="center"/>
    </xf>
    <xf numFmtId="0" fontId="2" fillId="7" borderId="4" xfId="0" applyFont="1" applyFill="1" applyBorder="1" applyAlignment="1">
      <alignment horizontal="center"/>
    </xf>
    <xf numFmtId="0" fontId="2" fillId="7" borderId="1" xfId="0" applyFont="1" applyFill="1" applyBorder="1" applyAlignment="1">
      <alignment horizontal="center"/>
    </xf>
    <xf numFmtId="0" fontId="2" fillId="0" borderId="1" xfId="0" applyFont="1" applyBorder="1" applyAlignment="1">
      <alignment horizontal="left" wrapText="1"/>
    </xf>
    <xf numFmtId="0" fontId="0" fillId="7" borderId="1" xfId="0" applyFill="1" applyBorder="1" applyAlignment="1">
      <alignment horizontal="left" wrapText="1"/>
    </xf>
    <xf numFmtId="0" fontId="0" fillId="3" borderId="1" xfId="0" applyFill="1" applyBorder="1" applyAlignment="1">
      <alignment horizontal="left" wrapText="1"/>
    </xf>
    <xf numFmtId="0" fontId="2" fillId="3" borderId="1" xfId="0" applyFont="1" applyFill="1" applyBorder="1" applyAlignment="1">
      <alignment horizontal="center" wrapText="1"/>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44" fontId="0" fillId="2" borderId="13" xfId="1" applyFont="1" applyFill="1" applyBorder="1" applyAlignment="1">
      <alignment horizontal="center"/>
    </xf>
    <xf numFmtId="44" fontId="0" fillId="2" borderId="20" xfId="1" applyFont="1" applyFill="1" applyBorder="1" applyAlignment="1">
      <alignment horizontal="center"/>
    </xf>
    <xf numFmtId="0" fontId="2" fillId="0" borderId="1" xfId="0" applyFont="1" applyBorder="1" applyAlignment="1">
      <alignment horizontal="left"/>
    </xf>
    <xf numFmtId="0" fontId="6" fillId="7" borderId="2"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15" fillId="9" borderId="5" xfId="0" applyFont="1" applyFill="1" applyBorder="1" applyAlignment="1">
      <alignment horizontal="center" wrapText="1"/>
    </xf>
    <xf numFmtId="0" fontId="15" fillId="9" borderId="0" xfId="0" applyFont="1" applyFill="1" applyAlignment="1">
      <alignment horizontal="center" wrapText="1"/>
    </xf>
    <xf numFmtId="0" fontId="15" fillId="9" borderId="6" xfId="0" applyFont="1" applyFill="1" applyBorder="1" applyAlignment="1">
      <alignment horizontal="center" wrapText="1"/>
    </xf>
    <xf numFmtId="0" fontId="9" fillId="9" borderId="5" xfId="0" applyFont="1" applyFill="1" applyBorder="1" applyAlignment="1">
      <alignment horizontal="center" wrapText="1"/>
    </xf>
    <xf numFmtId="0" fontId="9" fillId="9" borderId="0" xfId="0" applyFont="1" applyFill="1" applyAlignment="1">
      <alignment horizontal="center" wrapText="1"/>
    </xf>
    <xf numFmtId="0" fontId="9" fillId="9" borderId="6" xfId="0" applyFont="1" applyFill="1" applyBorder="1" applyAlignment="1">
      <alignment horizontal="center" wrapText="1"/>
    </xf>
    <xf numFmtId="0" fontId="9" fillId="9" borderId="5" xfId="0" applyFont="1" applyFill="1" applyBorder="1" applyAlignment="1">
      <alignment horizontal="center"/>
    </xf>
    <xf numFmtId="0" fontId="9" fillId="9" borderId="0" xfId="0" applyFont="1" applyFill="1" applyAlignment="1">
      <alignment horizontal="center"/>
    </xf>
    <xf numFmtId="0" fontId="9" fillId="9" borderId="6" xfId="0" applyFont="1" applyFill="1" applyBorder="1" applyAlignment="1">
      <alignment horizontal="center"/>
    </xf>
    <xf numFmtId="0" fontId="0" fillId="5" borderId="1" xfId="0" applyFill="1" applyBorder="1" applyAlignment="1">
      <alignment horizontal="center"/>
    </xf>
    <xf numFmtId="0" fontId="0" fillId="7" borderId="2" xfId="0" applyFill="1" applyBorder="1" applyAlignment="1">
      <alignment horizontal="left" wrapText="1"/>
    </xf>
    <xf numFmtId="0" fontId="0" fillId="7" borderId="4" xfId="0" applyFill="1" applyBorder="1" applyAlignment="1">
      <alignment horizontal="left" wrapText="1"/>
    </xf>
    <xf numFmtId="0" fontId="2" fillId="0" borderId="2" xfId="0" applyFont="1" applyBorder="1" applyAlignment="1">
      <alignment horizontal="left" wrapText="1"/>
    </xf>
    <xf numFmtId="0" fontId="2" fillId="0" borderId="4" xfId="0" applyFont="1" applyBorder="1" applyAlignment="1">
      <alignment horizontal="left" wrapText="1"/>
    </xf>
    <xf numFmtId="0" fontId="16" fillId="0" borderId="10" xfId="0" applyFont="1" applyBorder="1" applyAlignment="1">
      <alignment horizontal="right" wrapText="1"/>
    </xf>
    <xf numFmtId="0" fontId="16" fillId="0" borderId="11" xfId="0" applyFont="1" applyBorder="1" applyAlignment="1">
      <alignment horizontal="right" wrapText="1"/>
    </xf>
    <xf numFmtId="0" fontId="0" fillId="0" borderId="1" xfId="0" applyBorder="1" applyAlignment="1">
      <alignment horizontal="left" wrapText="1"/>
    </xf>
    <xf numFmtId="0" fontId="7" fillId="7"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12" xfId="0" applyFont="1" applyFill="1"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811EE-8FAC-4EF4-B8B7-4464C87E5C27}">
  <sheetPr>
    <tabColor theme="9" tint="0.79998168889431442"/>
  </sheetPr>
  <dimension ref="A2:I102"/>
  <sheetViews>
    <sheetView tabSelected="1" topLeftCell="B48" zoomScale="85" zoomScaleNormal="85" workbookViewId="0">
      <selection activeCell="B80" sqref="B80:C80"/>
    </sheetView>
  </sheetViews>
  <sheetFormatPr defaultRowHeight="14.6" x14ac:dyDescent="0.4"/>
  <cols>
    <col min="2" max="2" width="63.84375" customWidth="1"/>
    <col min="3" max="3" width="29" bestFit="1" customWidth="1"/>
    <col min="4" max="4" width="21.15234375" customWidth="1"/>
    <col min="5" max="8" width="21.53515625" customWidth="1"/>
    <col min="9" max="9" width="20" customWidth="1"/>
  </cols>
  <sheetData>
    <row r="2" spans="1:9" ht="39" customHeight="1" x14ac:dyDescent="0.4">
      <c r="B2" s="75" t="s">
        <v>48</v>
      </c>
      <c r="C2" s="76"/>
      <c r="D2" s="76"/>
      <c r="E2" s="76"/>
      <c r="F2" s="76"/>
      <c r="G2" s="76"/>
      <c r="H2" s="76"/>
      <c r="I2" s="77"/>
    </row>
    <row r="3" spans="1:9" x14ac:dyDescent="0.4">
      <c r="B3" s="50"/>
      <c r="C3" s="51"/>
      <c r="D3" s="51"/>
      <c r="E3" s="51"/>
      <c r="F3" s="51"/>
      <c r="G3" s="51"/>
      <c r="H3" s="51"/>
      <c r="I3" s="52"/>
    </row>
    <row r="4" spans="1:9" ht="15.9" x14ac:dyDescent="0.45">
      <c r="B4" s="126" t="s">
        <v>75</v>
      </c>
      <c r="C4" s="127"/>
      <c r="D4" s="127"/>
      <c r="E4" s="127"/>
      <c r="F4" s="127"/>
      <c r="G4" s="127"/>
      <c r="H4" s="127"/>
      <c r="I4" s="128"/>
    </row>
    <row r="5" spans="1:9" ht="15.75" customHeight="1" x14ac:dyDescent="0.45">
      <c r="B5" s="129" t="s">
        <v>49</v>
      </c>
      <c r="C5" s="130"/>
      <c r="D5" s="130"/>
      <c r="E5" s="130"/>
      <c r="F5" s="130"/>
      <c r="G5" s="130"/>
      <c r="H5" s="130"/>
      <c r="I5" s="131"/>
    </row>
    <row r="6" spans="1:9" ht="15.9" x14ac:dyDescent="0.45">
      <c r="B6" s="132" t="s">
        <v>0</v>
      </c>
      <c r="C6" s="133"/>
      <c r="D6" s="133"/>
      <c r="E6" s="133"/>
      <c r="F6" s="133"/>
      <c r="G6" s="133"/>
      <c r="H6" s="133"/>
      <c r="I6" s="134"/>
    </row>
    <row r="7" spans="1:9" ht="18.45" x14ac:dyDescent="0.5">
      <c r="B7" s="53"/>
      <c r="C7" s="54"/>
      <c r="D7" s="54"/>
      <c r="E7" s="54"/>
      <c r="F7" s="54"/>
      <c r="G7" s="54"/>
      <c r="H7" s="54"/>
      <c r="I7" s="55"/>
    </row>
    <row r="8" spans="1:9" x14ac:dyDescent="0.4">
      <c r="B8" s="13"/>
      <c r="C8" s="13"/>
      <c r="D8" s="13"/>
      <c r="E8" s="13"/>
      <c r="F8" s="13"/>
      <c r="G8" s="13"/>
      <c r="H8" s="13"/>
    </row>
    <row r="10" spans="1:9" ht="24" customHeight="1" x14ac:dyDescent="0.4">
      <c r="B10" s="72" t="s">
        <v>1</v>
      </c>
      <c r="C10" s="73"/>
      <c r="D10" s="73"/>
      <c r="E10" s="73"/>
      <c r="F10" s="73"/>
      <c r="G10" s="73"/>
      <c r="H10" s="73"/>
      <c r="I10" s="74"/>
    </row>
    <row r="11" spans="1:9" x14ac:dyDescent="0.4">
      <c r="B11" s="28"/>
      <c r="C11" s="59"/>
      <c r="D11" s="59"/>
      <c r="E11" s="59"/>
      <c r="F11" s="59"/>
      <c r="G11" s="59"/>
      <c r="H11" s="59"/>
      <c r="I11" s="29"/>
    </row>
    <row r="12" spans="1:9" x14ac:dyDescent="0.4">
      <c r="B12" s="28"/>
      <c r="C12" s="45" t="s">
        <v>2</v>
      </c>
      <c r="D12" s="98"/>
      <c r="E12" s="99"/>
      <c r="F12" s="59"/>
      <c r="G12" s="59"/>
      <c r="H12" s="59"/>
      <c r="I12" s="29"/>
    </row>
    <row r="13" spans="1:9" x14ac:dyDescent="0.4">
      <c r="B13" s="28"/>
      <c r="C13" s="46" t="s">
        <v>3</v>
      </c>
      <c r="D13" s="100"/>
      <c r="E13" s="101"/>
      <c r="F13" s="59"/>
      <c r="G13" s="59"/>
      <c r="H13" s="59"/>
      <c r="I13" s="29"/>
    </row>
    <row r="14" spans="1:9" x14ac:dyDescent="0.4">
      <c r="B14" s="28"/>
      <c r="C14" s="46" t="s">
        <v>4</v>
      </c>
      <c r="D14" s="102" t="s">
        <v>5</v>
      </c>
      <c r="E14" s="103"/>
      <c r="F14" s="59"/>
      <c r="G14" s="59"/>
      <c r="H14" s="59"/>
      <c r="I14" s="29"/>
    </row>
    <row r="15" spans="1:9" x14ac:dyDescent="0.4">
      <c r="A15" t="s">
        <v>6</v>
      </c>
      <c r="B15" s="28"/>
      <c r="C15" s="62" t="s">
        <v>50</v>
      </c>
      <c r="D15" s="104">
        <f>E65+E102+D18</f>
        <v>0</v>
      </c>
      <c r="E15" s="105"/>
      <c r="F15" s="60"/>
      <c r="G15" s="59"/>
      <c r="H15" s="59"/>
      <c r="I15" s="29"/>
    </row>
    <row r="16" spans="1:9" ht="29.15" x14ac:dyDescent="0.4">
      <c r="B16" s="28"/>
      <c r="C16" s="66" t="s">
        <v>52</v>
      </c>
      <c r="D16" s="106">
        <f>D17+D18</f>
        <v>0</v>
      </c>
      <c r="E16" s="107"/>
      <c r="F16" s="27"/>
      <c r="G16" s="59"/>
      <c r="H16" s="59"/>
      <c r="I16" s="29"/>
    </row>
    <row r="17" spans="2:9" x14ac:dyDescent="0.4">
      <c r="B17" s="28"/>
      <c r="C17" s="61" t="s">
        <v>64</v>
      </c>
      <c r="D17" s="120">
        <f>SUM(F30,F38,F46,F54)</f>
        <v>0</v>
      </c>
      <c r="E17" s="121"/>
      <c r="F17" s="27"/>
      <c r="G17" s="59"/>
      <c r="H17" s="59"/>
      <c r="I17" s="29"/>
    </row>
    <row r="18" spans="2:9" x14ac:dyDescent="0.4">
      <c r="B18" s="28"/>
      <c r="C18" s="61" t="s">
        <v>51</v>
      </c>
      <c r="D18" s="47">
        <f>D17*E18</f>
        <v>0</v>
      </c>
      <c r="E18" s="69">
        <v>0.1</v>
      </c>
      <c r="F18" s="27"/>
      <c r="G18" s="59"/>
      <c r="H18" s="59"/>
      <c r="I18" s="29"/>
    </row>
    <row r="19" spans="2:9" x14ac:dyDescent="0.4">
      <c r="B19" s="28"/>
      <c r="C19" s="62" t="s">
        <v>59</v>
      </c>
      <c r="D19" s="70">
        <f>SUM(G30,G38,G46,G54,E63,E78,G86,G93,G100)</f>
        <v>0</v>
      </c>
      <c r="E19" s="71">
        <f>IFERROR((D19/D16),0)</f>
        <v>0</v>
      </c>
      <c r="F19" s="51" t="s">
        <v>45</v>
      </c>
      <c r="G19" s="51"/>
      <c r="H19" s="59"/>
      <c r="I19" s="29"/>
    </row>
    <row r="20" spans="2:9" x14ac:dyDescent="0.4">
      <c r="B20" s="30"/>
      <c r="C20" s="31"/>
      <c r="D20" s="31"/>
      <c r="E20" s="31"/>
      <c r="F20" s="31"/>
      <c r="G20" s="31"/>
      <c r="H20" s="31"/>
      <c r="I20" s="32"/>
    </row>
    <row r="21" spans="2:9" ht="12.65" customHeight="1" x14ac:dyDescent="0.4">
      <c r="E21" s="2"/>
      <c r="F21" s="2"/>
      <c r="G21" s="2"/>
      <c r="H21" s="2"/>
    </row>
    <row r="22" spans="2:9" ht="12.65" customHeight="1" x14ac:dyDescent="0.4">
      <c r="E22" s="2"/>
      <c r="F22" s="2"/>
      <c r="G22" s="2"/>
      <c r="H22" s="2"/>
    </row>
    <row r="23" spans="2:9" ht="37.950000000000003" customHeight="1" x14ac:dyDescent="0.4">
      <c r="B23" s="123" t="s">
        <v>7</v>
      </c>
      <c r="C23" s="124"/>
      <c r="D23" s="124"/>
      <c r="E23" s="124"/>
      <c r="F23" s="124"/>
      <c r="G23" s="124"/>
      <c r="H23" s="124"/>
      <c r="I23" s="125"/>
    </row>
    <row r="24" spans="2:9" ht="45" customHeight="1" x14ac:dyDescent="0.4">
      <c r="B24" s="12" t="s">
        <v>67</v>
      </c>
      <c r="C24" s="6" t="s">
        <v>8</v>
      </c>
      <c r="D24" s="6" t="s">
        <v>58</v>
      </c>
      <c r="E24" s="6" t="s">
        <v>10</v>
      </c>
      <c r="F24" s="6" t="s">
        <v>11</v>
      </c>
      <c r="G24" s="6" t="s">
        <v>12</v>
      </c>
      <c r="H24" s="6" t="s">
        <v>47</v>
      </c>
      <c r="I24" s="6"/>
    </row>
    <row r="25" spans="2:9" x14ac:dyDescent="0.4">
      <c r="B25" s="19" t="s">
        <v>13</v>
      </c>
      <c r="C25" s="1"/>
      <c r="D25" s="7"/>
      <c r="E25" s="9">
        <f t="shared" ref="E25:E30" si="0">SUM(F25:H25)</f>
        <v>0</v>
      </c>
      <c r="F25" s="8">
        <v>0</v>
      </c>
      <c r="G25" s="8">
        <v>0</v>
      </c>
      <c r="H25" s="48"/>
      <c r="I25" s="48"/>
    </row>
    <row r="26" spans="2:9" x14ac:dyDescent="0.4">
      <c r="B26" s="19"/>
      <c r="C26" s="1"/>
      <c r="D26" s="7"/>
      <c r="E26" s="9">
        <f t="shared" si="0"/>
        <v>0</v>
      </c>
      <c r="F26" s="8">
        <v>0</v>
      </c>
      <c r="G26" s="8">
        <v>0</v>
      </c>
      <c r="H26" s="48"/>
      <c r="I26" s="48"/>
    </row>
    <row r="27" spans="2:9" x14ac:dyDescent="0.4">
      <c r="B27" s="19"/>
      <c r="C27" s="1"/>
      <c r="D27" s="7"/>
      <c r="E27" s="9">
        <f t="shared" si="0"/>
        <v>0</v>
      </c>
      <c r="F27" s="8">
        <v>0</v>
      </c>
      <c r="G27" s="8">
        <v>0</v>
      </c>
      <c r="H27" s="48"/>
      <c r="I27" s="48"/>
    </row>
    <row r="28" spans="2:9" x14ac:dyDescent="0.4">
      <c r="B28" s="19"/>
      <c r="C28" s="1"/>
      <c r="D28" s="7"/>
      <c r="E28" s="9">
        <f t="shared" si="0"/>
        <v>0</v>
      </c>
      <c r="F28" s="8">
        <v>0</v>
      </c>
      <c r="G28" s="8">
        <v>0</v>
      </c>
      <c r="H28" s="48"/>
      <c r="I28" s="48"/>
    </row>
    <row r="29" spans="2:9" ht="29.15" x14ac:dyDescent="0.4">
      <c r="B29" s="68" t="s">
        <v>61</v>
      </c>
      <c r="C29" s="1"/>
      <c r="D29" s="7"/>
      <c r="E29" s="9">
        <f t="shared" si="0"/>
        <v>0</v>
      </c>
      <c r="F29" s="8">
        <v>0</v>
      </c>
      <c r="G29" s="8">
        <v>0</v>
      </c>
      <c r="H29" s="48"/>
      <c r="I29" s="48"/>
    </row>
    <row r="30" spans="2:9" x14ac:dyDescent="0.4">
      <c r="B30" s="90" t="s">
        <v>14</v>
      </c>
      <c r="C30" s="90"/>
      <c r="D30" s="90"/>
      <c r="E30" s="9">
        <f t="shared" si="0"/>
        <v>0</v>
      </c>
      <c r="F30" s="9">
        <f>SUM(F25:F29)</f>
        <v>0</v>
      </c>
      <c r="G30" s="9">
        <f>SUM(G25:G29)</f>
        <v>0</v>
      </c>
      <c r="H30" s="17"/>
      <c r="I30" s="17"/>
    </row>
    <row r="31" spans="2:9" ht="4.4000000000000004" customHeight="1" x14ac:dyDescent="0.4">
      <c r="B31" s="117"/>
      <c r="C31" s="118"/>
      <c r="D31" s="118"/>
      <c r="E31" s="118"/>
      <c r="F31" s="118"/>
      <c r="G31" s="118"/>
      <c r="H31" s="119"/>
      <c r="I31" s="35"/>
    </row>
    <row r="32" spans="2:9" ht="43.95" customHeight="1" x14ac:dyDescent="0.4">
      <c r="B32" s="15" t="s">
        <v>68</v>
      </c>
      <c r="C32" s="6" t="s">
        <v>8</v>
      </c>
      <c r="D32" s="6" t="s">
        <v>58</v>
      </c>
      <c r="E32" s="6" t="s">
        <v>10</v>
      </c>
      <c r="F32" s="6" t="s">
        <v>11</v>
      </c>
      <c r="G32" s="6" t="s">
        <v>12</v>
      </c>
      <c r="H32" s="6" t="s">
        <v>47</v>
      </c>
      <c r="I32" s="6"/>
    </row>
    <row r="33" spans="2:9" ht="29.15" x14ac:dyDescent="0.4">
      <c r="B33" s="19" t="s">
        <v>15</v>
      </c>
      <c r="C33" s="1"/>
      <c r="D33" s="7"/>
      <c r="E33" s="9">
        <f t="shared" ref="E33:E38" si="1">SUM(F33:H33)</f>
        <v>0</v>
      </c>
      <c r="F33" s="8">
        <v>0</v>
      </c>
      <c r="G33" s="8">
        <v>0</v>
      </c>
      <c r="H33" s="48"/>
      <c r="I33" s="48"/>
    </row>
    <row r="34" spans="2:9" x14ac:dyDescent="0.4">
      <c r="B34" s="19"/>
      <c r="C34" s="1"/>
      <c r="D34" s="7"/>
      <c r="E34" s="9">
        <f t="shared" si="1"/>
        <v>0</v>
      </c>
      <c r="F34" s="8">
        <v>0</v>
      </c>
      <c r="G34" s="8">
        <v>0</v>
      </c>
      <c r="H34" s="48"/>
      <c r="I34" s="48"/>
    </row>
    <row r="35" spans="2:9" x14ac:dyDescent="0.4">
      <c r="B35" s="19"/>
      <c r="C35" s="1"/>
      <c r="D35" s="7"/>
      <c r="E35" s="9">
        <f t="shared" si="1"/>
        <v>0</v>
      </c>
      <c r="F35" s="8">
        <v>0</v>
      </c>
      <c r="G35" s="8">
        <v>0</v>
      </c>
      <c r="H35" s="48"/>
      <c r="I35" s="48"/>
    </row>
    <row r="36" spans="2:9" x14ac:dyDescent="0.4">
      <c r="B36" s="19"/>
      <c r="C36" s="1"/>
      <c r="D36" s="7"/>
      <c r="E36" s="9">
        <f t="shared" si="1"/>
        <v>0</v>
      </c>
      <c r="F36" s="8">
        <v>0</v>
      </c>
      <c r="G36" s="8">
        <v>0</v>
      </c>
      <c r="H36" s="48"/>
      <c r="I36" s="48"/>
    </row>
    <row r="37" spans="2:9" ht="29.15" x14ac:dyDescent="0.4">
      <c r="B37" s="68" t="s">
        <v>61</v>
      </c>
      <c r="C37" s="1"/>
      <c r="D37" s="7"/>
      <c r="E37" s="9">
        <f t="shared" si="1"/>
        <v>0</v>
      </c>
      <c r="F37" s="8">
        <v>0</v>
      </c>
      <c r="G37" s="8">
        <v>0</v>
      </c>
      <c r="H37" s="48"/>
      <c r="I37" s="48"/>
    </row>
    <row r="38" spans="2:9" ht="15" customHeight="1" x14ac:dyDescent="0.4">
      <c r="B38" s="90" t="s">
        <v>14</v>
      </c>
      <c r="C38" s="90"/>
      <c r="D38" s="90"/>
      <c r="E38" s="9">
        <f t="shared" si="1"/>
        <v>0</v>
      </c>
      <c r="F38" s="9">
        <f>SUM(F33:F37)</f>
        <v>0</v>
      </c>
      <c r="G38" s="9">
        <f t="shared" ref="G38" si="2">SUM(G33:G37)</f>
        <v>0</v>
      </c>
      <c r="H38" s="17"/>
      <c r="I38" s="17"/>
    </row>
    <row r="39" spans="2:9" ht="4.4000000000000004" customHeight="1" x14ac:dyDescent="0.4">
      <c r="B39" s="87"/>
      <c r="C39" s="88"/>
      <c r="D39" s="88"/>
      <c r="E39" s="88"/>
      <c r="F39" s="88"/>
      <c r="G39" s="88"/>
      <c r="H39" s="89"/>
      <c r="I39" s="35"/>
    </row>
    <row r="40" spans="2:9" ht="43.95" customHeight="1" x14ac:dyDescent="0.4">
      <c r="B40" s="113" t="s">
        <v>69</v>
      </c>
      <c r="C40" s="122"/>
      <c r="D40" s="6" t="s">
        <v>58</v>
      </c>
      <c r="E40" s="6" t="s">
        <v>10</v>
      </c>
      <c r="F40" s="6" t="s">
        <v>11</v>
      </c>
      <c r="G40" s="6" t="s">
        <v>12</v>
      </c>
      <c r="H40" s="6" t="s">
        <v>47</v>
      </c>
      <c r="I40" s="6"/>
    </row>
    <row r="41" spans="2:9" x14ac:dyDescent="0.4">
      <c r="B41" s="115" t="s">
        <v>70</v>
      </c>
      <c r="C41" s="115"/>
      <c r="D41" s="7"/>
      <c r="E41" s="9">
        <f t="shared" ref="E41:E46" si="3">SUM(F41:H41)</f>
        <v>0</v>
      </c>
      <c r="F41" s="8">
        <v>0</v>
      </c>
      <c r="G41" s="8">
        <v>0</v>
      </c>
      <c r="H41" s="48"/>
      <c r="I41" s="48"/>
    </row>
    <row r="42" spans="2:9" x14ac:dyDescent="0.4">
      <c r="B42" s="115"/>
      <c r="C42" s="115"/>
      <c r="D42" s="7"/>
      <c r="E42" s="9">
        <f t="shared" si="3"/>
        <v>0</v>
      </c>
      <c r="F42" s="8">
        <v>0</v>
      </c>
      <c r="G42" s="8">
        <v>0</v>
      </c>
      <c r="H42" s="48"/>
      <c r="I42" s="48"/>
    </row>
    <row r="43" spans="2:9" x14ac:dyDescent="0.4">
      <c r="B43" s="115"/>
      <c r="C43" s="115"/>
      <c r="D43" s="7"/>
      <c r="E43" s="9">
        <f t="shared" si="3"/>
        <v>0</v>
      </c>
      <c r="F43" s="8">
        <v>0</v>
      </c>
      <c r="G43" s="8">
        <v>0</v>
      </c>
      <c r="H43" s="48"/>
      <c r="I43" s="48"/>
    </row>
    <row r="44" spans="2:9" x14ac:dyDescent="0.4">
      <c r="B44" s="115"/>
      <c r="C44" s="115"/>
      <c r="D44" s="7"/>
      <c r="E44" s="9">
        <f t="shared" si="3"/>
        <v>0</v>
      </c>
      <c r="F44" s="8">
        <v>0</v>
      </c>
      <c r="G44" s="8">
        <v>0</v>
      </c>
      <c r="H44" s="48"/>
      <c r="I44" s="48"/>
    </row>
    <row r="45" spans="2:9" x14ac:dyDescent="0.4">
      <c r="B45" s="94" t="s">
        <v>61</v>
      </c>
      <c r="C45" s="94"/>
      <c r="D45" s="7"/>
      <c r="E45" s="9">
        <f t="shared" si="3"/>
        <v>0</v>
      </c>
      <c r="F45" s="8">
        <v>0</v>
      </c>
      <c r="G45" s="8">
        <v>0</v>
      </c>
      <c r="H45" s="48"/>
      <c r="I45" s="48"/>
    </row>
    <row r="46" spans="2:9" x14ac:dyDescent="0.4">
      <c r="B46" s="90" t="s">
        <v>14</v>
      </c>
      <c r="C46" s="90"/>
      <c r="D46" s="90"/>
      <c r="E46" s="9">
        <f t="shared" si="3"/>
        <v>0</v>
      </c>
      <c r="F46" s="9">
        <f>SUM(F41:F45)</f>
        <v>0</v>
      </c>
      <c r="G46" s="9">
        <f t="shared" ref="G46" si="4">SUM(G41:G45)</f>
        <v>0</v>
      </c>
      <c r="H46" s="17"/>
      <c r="I46" s="17"/>
    </row>
    <row r="47" spans="2:9" ht="4.4000000000000004" customHeight="1" x14ac:dyDescent="0.4">
      <c r="B47" s="87"/>
      <c r="C47" s="88"/>
      <c r="D47" s="88"/>
      <c r="E47" s="88"/>
      <c r="F47" s="88"/>
      <c r="G47" s="88"/>
      <c r="H47" s="89"/>
      <c r="I47" s="35"/>
    </row>
    <row r="48" spans="2:9" ht="92.7" customHeight="1" x14ac:dyDescent="0.4">
      <c r="B48" s="142" t="s">
        <v>71</v>
      </c>
      <c r="C48" s="142"/>
      <c r="D48" s="6" t="s">
        <v>58</v>
      </c>
      <c r="E48" s="3" t="s">
        <v>10</v>
      </c>
      <c r="F48" s="6" t="s">
        <v>11</v>
      </c>
      <c r="G48" s="6" t="s">
        <v>12</v>
      </c>
      <c r="H48" s="6" t="s">
        <v>47</v>
      </c>
      <c r="I48" s="6"/>
    </row>
    <row r="49" spans="2:9" x14ac:dyDescent="0.4">
      <c r="B49" s="84" t="s">
        <v>16</v>
      </c>
      <c r="C49" s="86"/>
      <c r="D49" s="7"/>
      <c r="E49" s="9">
        <f t="shared" ref="E49:E54" si="5">SUM(F49:H49)</f>
        <v>0</v>
      </c>
      <c r="F49" s="8">
        <v>0</v>
      </c>
      <c r="G49" s="8">
        <v>0</v>
      </c>
      <c r="H49" s="48"/>
      <c r="I49" s="48"/>
    </row>
    <row r="50" spans="2:9" x14ac:dyDescent="0.4">
      <c r="B50" s="84"/>
      <c r="C50" s="86"/>
      <c r="D50" s="7"/>
      <c r="E50" s="9">
        <f t="shared" si="5"/>
        <v>0</v>
      </c>
      <c r="F50" s="8">
        <v>0</v>
      </c>
      <c r="G50" s="8">
        <v>0</v>
      </c>
      <c r="H50" s="48"/>
      <c r="I50" s="48"/>
    </row>
    <row r="51" spans="2:9" x14ac:dyDescent="0.4">
      <c r="B51" s="84"/>
      <c r="C51" s="86"/>
      <c r="D51" s="7"/>
      <c r="E51" s="9">
        <f t="shared" si="5"/>
        <v>0</v>
      </c>
      <c r="F51" s="8">
        <v>0</v>
      </c>
      <c r="G51" s="8">
        <v>0</v>
      </c>
      <c r="H51" s="48"/>
      <c r="I51" s="48"/>
    </row>
    <row r="52" spans="2:9" x14ac:dyDescent="0.4">
      <c r="B52" s="84"/>
      <c r="C52" s="86"/>
      <c r="D52" s="7"/>
      <c r="E52" s="9">
        <f t="shared" si="5"/>
        <v>0</v>
      </c>
      <c r="F52" s="8">
        <v>0</v>
      </c>
      <c r="G52" s="8">
        <v>0</v>
      </c>
      <c r="H52" s="48"/>
      <c r="I52" s="48"/>
    </row>
    <row r="53" spans="2:9" x14ac:dyDescent="0.4">
      <c r="B53" s="94" t="s">
        <v>61</v>
      </c>
      <c r="C53" s="94"/>
      <c r="D53" s="7"/>
      <c r="E53" s="9">
        <f t="shared" si="5"/>
        <v>0</v>
      </c>
      <c r="F53" s="8">
        <v>0</v>
      </c>
      <c r="G53" s="8">
        <v>0</v>
      </c>
      <c r="H53" s="48"/>
      <c r="I53" s="48"/>
    </row>
    <row r="54" spans="2:9" x14ac:dyDescent="0.4">
      <c r="B54" s="91" t="s">
        <v>14</v>
      </c>
      <c r="C54" s="92"/>
      <c r="D54" s="93"/>
      <c r="E54" s="9">
        <f t="shared" si="5"/>
        <v>0</v>
      </c>
      <c r="F54" s="9">
        <f>SUM(F49:F53)</f>
        <v>0</v>
      </c>
      <c r="G54" s="9">
        <f>SUM(G49:G53)</f>
        <v>0</v>
      </c>
      <c r="H54" s="17"/>
      <c r="I54" s="17"/>
    </row>
    <row r="55" spans="2:9" ht="4.4000000000000004" customHeight="1" x14ac:dyDescent="0.4">
      <c r="B55" s="33"/>
      <c r="C55" s="34"/>
      <c r="D55" s="34"/>
      <c r="E55" s="34"/>
      <c r="F55" s="34"/>
      <c r="G55" s="34"/>
      <c r="H55" s="35"/>
      <c r="I55" s="35"/>
    </row>
    <row r="56" spans="2:9" ht="64.95" customHeight="1" x14ac:dyDescent="0.4">
      <c r="B56" s="81" t="s">
        <v>72</v>
      </c>
      <c r="C56" s="82"/>
      <c r="D56" s="83"/>
      <c r="E56" s="6" t="s">
        <v>10</v>
      </c>
      <c r="F56" s="6" t="s">
        <v>17</v>
      </c>
      <c r="G56" s="6" t="s">
        <v>18</v>
      </c>
      <c r="H56" s="6" t="s">
        <v>19</v>
      </c>
      <c r="I56" s="6" t="s">
        <v>44</v>
      </c>
    </row>
    <row r="57" spans="2:9" x14ac:dyDescent="0.4">
      <c r="B57" s="84" t="s">
        <v>20</v>
      </c>
      <c r="C57" s="85"/>
      <c r="D57" s="86"/>
      <c r="E57" s="9">
        <f>SUM(F57:I57)</f>
        <v>0</v>
      </c>
      <c r="F57" s="8">
        <v>0</v>
      </c>
      <c r="G57" s="8">
        <v>0</v>
      </c>
      <c r="H57" s="8">
        <v>0</v>
      </c>
      <c r="I57" s="8">
        <v>0</v>
      </c>
    </row>
    <row r="58" spans="2:9" x14ac:dyDescent="0.4">
      <c r="B58" s="84"/>
      <c r="C58" s="85"/>
      <c r="D58" s="86"/>
      <c r="E58" s="9">
        <f>SUM(F58:I58)</f>
        <v>0</v>
      </c>
      <c r="F58" s="8">
        <v>0</v>
      </c>
      <c r="G58" s="8">
        <v>0</v>
      </c>
      <c r="H58" s="8">
        <v>0</v>
      </c>
      <c r="I58" s="8">
        <v>0</v>
      </c>
    </row>
    <row r="59" spans="2:9" x14ac:dyDescent="0.4">
      <c r="B59" s="84"/>
      <c r="C59" s="85"/>
      <c r="D59" s="86"/>
      <c r="E59" s="9">
        <f>SUM(F59:I59)</f>
        <v>0</v>
      </c>
      <c r="F59" s="8">
        <v>0</v>
      </c>
      <c r="G59" s="8">
        <v>0</v>
      </c>
      <c r="H59" s="8">
        <v>0</v>
      </c>
      <c r="I59" s="8">
        <v>0</v>
      </c>
    </row>
    <row r="60" spans="2:9" x14ac:dyDescent="0.4">
      <c r="B60" s="84"/>
      <c r="C60" s="85"/>
      <c r="D60" s="86"/>
      <c r="E60" s="9">
        <f>SUM(F60:I60)</f>
        <v>0</v>
      </c>
      <c r="F60" s="8">
        <v>0</v>
      </c>
      <c r="G60" s="8">
        <v>0</v>
      </c>
      <c r="H60" s="8">
        <v>0</v>
      </c>
      <c r="I60" s="8">
        <v>0</v>
      </c>
    </row>
    <row r="61" spans="2:9" x14ac:dyDescent="0.4">
      <c r="B61" s="78" t="s">
        <v>61</v>
      </c>
      <c r="C61" s="79"/>
      <c r="D61" s="80"/>
      <c r="E61" s="9">
        <f>SUM(F61:I61)</f>
        <v>0</v>
      </c>
      <c r="F61" s="8">
        <v>0</v>
      </c>
      <c r="G61" s="8">
        <v>0</v>
      </c>
      <c r="H61" s="8">
        <v>0</v>
      </c>
      <c r="I61" s="8">
        <v>0</v>
      </c>
    </row>
    <row r="62" spans="2:9" x14ac:dyDescent="0.4">
      <c r="B62" s="90" t="s">
        <v>14</v>
      </c>
      <c r="C62" s="90"/>
      <c r="D62" s="90"/>
      <c r="E62" s="9">
        <f>SUM(E57:E61)</f>
        <v>0</v>
      </c>
      <c r="F62" s="9">
        <f t="shared" ref="F62:I62" si="6">SUM(F57:F61)</f>
        <v>0</v>
      </c>
      <c r="G62" s="9">
        <f t="shared" si="6"/>
        <v>0</v>
      </c>
      <c r="H62" s="9">
        <f t="shared" si="6"/>
        <v>0</v>
      </c>
      <c r="I62" s="9">
        <f t="shared" si="6"/>
        <v>0</v>
      </c>
    </row>
    <row r="63" spans="2:9" ht="30.65" customHeight="1" x14ac:dyDescent="0.4">
      <c r="B63" s="11" t="s">
        <v>77</v>
      </c>
      <c r="C63" s="26">
        <v>0</v>
      </c>
      <c r="D63" s="37" t="s">
        <v>21</v>
      </c>
      <c r="E63" s="9">
        <f>E62+E62*C63</f>
        <v>0</v>
      </c>
      <c r="F63" s="10"/>
      <c r="G63" s="10"/>
      <c r="H63" s="10"/>
      <c r="I63" s="10"/>
    </row>
    <row r="64" spans="2:9" ht="4.4000000000000004" customHeight="1" x14ac:dyDescent="0.4">
      <c r="B64" s="33"/>
      <c r="C64" s="34"/>
      <c r="D64" s="34"/>
      <c r="E64" s="34"/>
      <c r="F64" s="34"/>
      <c r="G64" s="34"/>
      <c r="H64" s="35"/>
      <c r="I64" s="58"/>
    </row>
    <row r="65" spans="2:9" x14ac:dyDescent="0.4">
      <c r="B65" s="96" t="s">
        <v>22</v>
      </c>
      <c r="C65" s="97"/>
      <c r="D65" s="97"/>
      <c r="E65" s="21">
        <f>SUM(E30,E38,E46,E54,E63)</f>
        <v>0</v>
      </c>
      <c r="F65" s="23"/>
      <c r="G65" s="23"/>
      <c r="H65" s="23"/>
      <c r="I65" s="57"/>
    </row>
    <row r="66" spans="2:9" x14ac:dyDescent="0.4">
      <c r="B66" s="5"/>
    </row>
    <row r="67" spans="2:9" x14ac:dyDescent="0.4">
      <c r="B67" s="5"/>
    </row>
    <row r="68" spans="2:9" x14ac:dyDescent="0.4">
      <c r="B68" s="5"/>
    </row>
    <row r="69" spans="2:9" ht="43.2" customHeight="1" x14ac:dyDescent="0.4">
      <c r="B69" s="123" t="s">
        <v>23</v>
      </c>
      <c r="C69" s="124"/>
      <c r="D69" s="124"/>
      <c r="E69" s="124"/>
      <c r="F69" s="124"/>
      <c r="G69" s="124"/>
      <c r="H69" s="124"/>
      <c r="I69" s="125"/>
    </row>
    <row r="70" spans="2:9" ht="66" customHeight="1" x14ac:dyDescent="0.4">
      <c r="B70" s="81" t="s">
        <v>73</v>
      </c>
      <c r="C70" s="82"/>
      <c r="D70" s="83"/>
      <c r="E70" s="6" t="s">
        <v>10</v>
      </c>
      <c r="F70" s="6" t="s">
        <v>17</v>
      </c>
      <c r="G70" s="6" t="s">
        <v>18</v>
      </c>
      <c r="H70" s="6" t="s">
        <v>19</v>
      </c>
      <c r="I70" s="6" t="s">
        <v>44</v>
      </c>
    </row>
    <row r="71" spans="2:9" x14ac:dyDescent="0.4">
      <c r="B71" s="84" t="s">
        <v>24</v>
      </c>
      <c r="C71" s="85"/>
      <c r="D71" s="86"/>
      <c r="E71" s="9">
        <f>SUM(F71:I71)</f>
        <v>0</v>
      </c>
      <c r="F71" s="8">
        <v>0</v>
      </c>
      <c r="G71" s="8">
        <v>0</v>
      </c>
      <c r="H71" s="8">
        <v>0</v>
      </c>
      <c r="I71" s="8">
        <v>0</v>
      </c>
    </row>
    <row r="72" spans="2:9" x14ac:dyDescent="0.4">
      <c r="B72" s="84"/>
      <c r="C72" s="85"/>
      <c r="D72" s="86"/>
      <c r="E72" s="9">
        <f t="shared" ref="E72:E75" si="7">SUM(F72:I72)</f>
        <v>0</v>
      </c>
      <c r="F72" s="8">
        <v>0</v>
      </c>
      <c r="G72" s="8">
        <v>0</v>
      </c>
      <c r="H72" s="8">
        <v>0</v>
      </c>
      <c r="I72" s="8">
        <v>0</v>
      </c>
    </row>
    <row r="73" spans="2:9" x14ac:dyDescent="0.4">
      <c r="B73" s="84"/>
      <c r="C73" s="85"/>
      <c r="D73" s="86"/>
      <c r="E73" s="9">
        <f t="shared" si="7"/>
        <v>0</v>
      </c>
      <c r="F73" s="8">
        <v>0</v>
      </c>
      <c r="G73" s="8">
        <v>0</v>
      </c>
      <c r="H73" s="8">
        <v>0</v>
      </c>
      <c r="I73" s="8">
        <v>0</v>
      </c>
    </row>
    <row r="74" spans="2:9" x14ac:dyDescent="0.4">
      <c r="B74" s="84"/>
      <c r="C74" s="85"/>
      <c r="D74" s="86"/>
      <c r="E74" s="9">
        <f t="shared" si="7"/>
        <v>0</v>
      </c>
      <c r="F74" s="8">
        <v>0</v>
      </c>
      <c r="G74" s="8">
        <v>0</v>
      </c>
      <c r="H74" s="8">
        <v>0</v>
      </c>
      <c r="I74" s="8">
        <v>0</v>
      </c>
    </row>
    <row r="75" spans="2:9" x14ac:dyDescent="0.4">
      <c r="B75" s="78" t="s">
        <v>61</v>
      </c>
      <c r="C75" s="79"/>
      <c r="D75" s="80"/>
      <c r="E75" s="9">
        <f t="shared" si="7"/>
        <v>0</v>
      </c>
      <c r="F75" s="8">
        <v>0</v>
      </c>
      <c r="G75" s="8">
        <v>0</v>
      </c>
      <c r="H75" s="8">
        <v>0</v>
      </c>
      <c r="I75" s="8">
        <v>0</v>
      </c>
    </row>
    <row r="76" spans="2:9" x14ac:dyDescent="0.4">
      <c r="B76" s="90" t="s">
        <v>14</v>
      </c>
      <c r="C76" s="90"/>
      <c r="D76" s="90"/>
      <c r="E76" s="9">
        <f>SUM(E71:E75)</f>
        <v>0</v>
      </c>
      <c r="F76" s="9">
        <f t="shared" ref="F76:I76" si="8">SUM(F71:F75)</f>
        <v>0</v>
      </c>
      <c r="G76" s="9">
        <f t="shared" si="8"/>
        <v>0</v>
      </c>
      <c r="H76" s="9">
        <f t="shared" si="8"/>
        <v>0</v>
      </c>
      <c r="I76" s="9">
        <f t="shared" si="8"/>
        <v>0</v>
      </c>
    </row>
    <row r="77" spans="2:9" x14ac:dyDescent="0.4">
      <c r="B77" s="4" t="s">
        <v>76</v>
      </c>
      <c r="C77" s="26">
        <v>0</v>
      </c>
      <c r="D77" s="140" t="s">
        <v>53</v>
      </c>
      <c r="E77" s="10"/>
      <c r="F77" s="10"/>
      <c r="G77" s="10"/>
      <c r="H77" s="10"/>
      <c r="I77" s="10"/>
    </row>
    <row r="78" spans="2:9" x14ac:dyDescent="0.4">
      <c r="B78" s="4" t="s">
        <v>78</v>
      </c>
      <c r="C78" s="26">
        <v>0</v>
      </c>
      <c r="D78" s="141"/>
      <c r="E78" s="9">
        <f>E76*(1+C77)*(1+C78)</f>
        <v>0</v>
      </c>
      <c r="F78" s="10"/>
      <c r="G78" s="10"/>
      <c r="H78" s="10"/>
      <c r="I78" s="10"/>
    </row>
    <row r="79" spans="2:9" ht="4.4000000000000004" customHeight="1" x14ac:dyDescent="0.4">
      <c r="B79" s="87"/>
      <c r="C79" s="88"/>
      <c r="D79" s="88"/>
      <c r="E79" s="88"/>
      <c r="F79" s="88"/>
      <c r="G79" s="88"/>
      <c r="H79" s="89"/>
      <c r="I79" s="35"/>
    </row>
    <row r="80" spans="2:9" ht="49.95" customHeight="1" x14ac:dyDescent="0.4">
      <c r="B80" s="113" t="s">
        <v>65</v>
      </c>
      <c r="C80" s="113"/>
      <c r="D80" s="6" t="s">
        <v>58</v>
      </c>
      <c r="E80" s="6" t="s">
        <v>10</v>
      </c>
      <c r="F80" s="6" t="s">
        <v>25</v>
      </c>
      <c r="G80" s="6" t="s">
        <v>12</v>
      </c>
      <c r="H80" s="6" t="s">
        <v>47</v>
      </c>
      <c r="I80" s="6"/>
    </row>
    <row r="81" spans="2:9" ht="15" customHeight="1" x14ac:dyDescent="0.4">
      <c r="B81" s="115" t="s">
        <v>26</v>
      </c>
      <c r="C81" s="115"/>
      <c r="D81" s="7"/>
      <c r="E81" s="9">
        <f t="shared" ref="E81:E86" si="9">SUM(G81:H81)</f>
        <v>0</v>
      </c>
      <c r="F81" s="17"/>
      <c r="G81" s="14">
        <v>0</v>
      </c>
      <c r="H81" s="48"/>
      <c r="I81" s="48"/>
    </row>
    <row r="82" spans="2:9" x14ac:dyDescent="0.4">
      <c r="B82" s="115"/>
      <c r="C82" s="115"/>
      <c r="D82" s="7"/>
      <c r="E82" s="9">
        <f t="shared" si="9"/>
        <v>0</v>
      </c>
      <c r="F82" s="17"/>
      <c r="G82" s="14">
        <v>0</v>
      </c>
      <c r="H82" s="48"/>
      <c r="I82" s="48"/>
    </row>
    <row r="83" spans="2:9" x14ac:dyDescent="0.4">
      <c r="B83" s="116"/>
      <c r="C83" s="116"/>
      <c r="D83" s="7"/>
      <c r="E83" s="9">
        <f t="shared" si="9"/>
        <v>0</v>
      </c>
      <c r="F83" s="17"/>
      <c r="G83" s="14">
        <v>0</v>
      </c>
      <c r="H83" s="48"/>
      <c r="I83" s="48"/>
    </row>
    <row r="84" spans="2:9" x14ac:dyDescent="0.4">
      <c r="B84" s="116"/>
      <c r="C84" s="116"/>
      <c r="D84" s="7"/>
      <c r="E84" s="9">
        <f t="shared" si="9"/>
        <v>0</v>
      </c>
      <c r="F84" s="17"/>
      <c r="G84" s="14">
        <v>0</v>
      </c>
      <c r="H84" s="48"/>
      <c r="I84" s="48"/>
    </row>
    <row r="85" spans="2:9" x14ac:dyDescent="0.4">
      <c r="B85" s="94" t="s">
        <v>61</v>
      </c>
      <c r="C85" s="94"/>
      <c r="D85" s="7"/>
      <c r="E85" s="9">
        <f t="shared" si="9"/>
        <v>0</v>
      </c>
      <c r="F85" s="17"/>
      <c r="G85" s="14">
        <v>0</v>
      </c>
      <c r="H85" s="48"/>
      <c r="I85" s="48"/>
    </row>
    <row r="86" spans="2:9" x14ac:dyDescent="0.4">
      <c r="B86" s="90" t="s">
        <v>14</v>
      </c>
      <c r="C86" s="90"/>
      <c r="D86" s="90"/>
      <c r="E86" s="9">
        <f t="shared" si="9"/>
        <v>0</v>
      </c>
      <c r="F86" s="17"/>
      <c r="G86" s="9">
        <f>SUM(G81:G85)</f>
        <v>0</v>
      </c>
      <c r="H86" s="17"/>
      <c r="I86" s="17"/>
    </row>
    <row r="87" spans="2:9" ht="4.4000000000000004" customHeight="1" x14ac:dyDescent="0.4">
      <c r="B87" s="135"/>
      <c r="C87" s="135"/>
      <c r="D87" s="135"/>
      <c r="E87" s="135"/>
      <c r="F87" s="135"/>
      <c r="G87" s="135"/>
      <c r="H87" s="135"/>
      <c r="I87" s="35"/>
    </row>
    <row r="88" spans="2:9" ht="29.15" x14ac:dyDescent="0.4">
      <c r="B88" s="138" t="s">
        <v>66</v>
      </c>
      <c r="C88" s="139"/>
      <c r="D88" s="6" t="s">
        <v>9</v>
      </c>
      <c r="E88" s="6" t="s">
        <v>10</v>
      </c>
      <c r="F88" s="6" t="s">
        <v>25</v>
      </c>
      <c r="G88" s="6" t="s">
        <v>12</v>
      </c>
      <c r="H88" s="6" t="s">
        <v>47</v>
      </c>
      <c r="I88" s="6"/>
    </row>
    <row r="89" spans="2:9" ht="33" customHeight="1" x14ac:dyDescent="0.4">
      <c r="B89" s="136" t="s">
        <v>27</v>
      </c>
      <c r="C89" s="137"/>
      <c r="D89" s="20" t="s">
        <v>28</v>
      </c>
      <c r="E89" s="9">
        <f>SUM(G89:H89)</f>
        <v>0</v>
      </c>
      <c r="F89" s="17"/>
      <c r="G89" s="14">
        <v>0</v>
      </c>
      <c r="H89" s="17"/>
      <c r="I89" s="48"/>
    </row>
    <row r="90" spans="2:9" x14ac:dyDescent="0.4">
      <c r="B90" s="108"/>
      <c r="C90" s="109"/>
      <c r="D90" s="20" t="s">
        <v>29</v>
      </c>
      <c r="E90" s="9">
        <f t="shared" ref="E90:E92" si="10">SUM(G90:H90)</f>
        <v>0</v>
      </c>
      <c r="F90" s="17"/>
      <c r="G90" s="14">
        <v>0</v>
      </c>
      <c r="H90" s="17"/>
      <c r="I90" s="48"/>
    </row>
    <row r="91" spans="2:9" x14ac:dyDescent="0.4">
      <c r="B91" s="108"/>
      <c r="C91" s="109"/>
      <c r="D91" s="20" t="s">
        <v>30</v>
      </c>
      <c r="E91" s="9">
        <f t="shared" si="10"/>
        <v>0</v>
      </c>
      <c r="F91" s="17"/>
      <c r="G91" s="14">
        <v>0</v>
      </c>
      <c r="H91" s="17"/>
      <c r="I91" s="48"/>
    </row>
    <row r="92" spans="2:9" x14ac:dyDescent="0.4">
      <c r="B92" s="108"/>
      <c r="C92" s="109"/>
      <c r="D92" s="20" t="s">
        <v>31</v>
      </c>
      <c r="E92" s="9">
        <f t="shared" si="10"/>
        <v>0</v>
      </c>
      <c r="F92" s="17"/>
      <c r="G92" s="14">
        <v>0</v>
      </c>
      <c r="H92" s="17"/>
      <c r="I92" s="48"/>
    </row>
    <row r="93" spans="2:9" x14ac:dyDescent="0.4">
      <c r="B93" s="91" t="s">
        <v>14</v>
      </c>
      <c r="C93" s="92"/>
      <c r="D93" s="93"/>
      <c r="E93" s="9">
        <f>G93</f>
        <v>0</v>
      </c>
      <c r="F93" s="17"/>
      <c r="G93" s="18">
        <f>SUM(G89:G92)</f>
        <v>0</v>
      </c>
      <c r="H93" s="48"/>
      <c r="I93" s="48"/>
    </row>
    <row r="94" spans="2:9" ht="4.4000000000000004" customHeight="1" x14ac:dyDescent="0.4">
      <c r="B94" s="135"/>
      <c r="C94" s="135"/>
      <c r="D94" s="135"/>
      <c r="E94" s="135"/>
      <c r="F94" s="135"/>
      <c r="G94" s="135"/>
      <c r="H94" s="135"/>
      <c r="I94" s="35"/>
    </row>
    <row r="95" spans="2:9" ht="44.7" customHeight="1" x14ac:dyDescent="0.4">
      <c r="B95" s="113" t="s">
        <v>74</v>
      </c>
      <c r="C95" s="113"/>
      <c r="D95" s="6" t="s">
        <v>9</v>
      </c>
      <c r="E95" s="6" t="s">
        <v>10</v>
      </c>
      <c r="F95" s="6" t="s">
        <v>25</v>
      </c>
      <c r="G95" s="6" t="s">
        <v>12</v>
      </c>
      <c r="H95" s="6" t="s">
        <v>47</v>
      </c>
      <c r="I95" s="6"/>
    </row>
    <row r="96" spans="2:9" ht="37.200000000000003" customHeight="1" x14ac:dyDescent="0.4">
      <c r="B96" s="114" t="s">
        <v>27</v>
      </c>
      <c r="C96" s="114"/>
      <c r="D96" s="20" t="s">
        <v>28</v>
      </c>
      <c r="E96" s="9">
        <f>SUM(G96:H96)</f>
        <v>0</v>
      </c>
      <c r="F96" s="17"/>
      <c r="G96" s="14">
        <v>0</v>
      </c>
      <c r="H96" s="17">
        <v>0</v>
      </c>
      <c r="I96" s="48"/>
    </row>
    <row r="97" spans="2:9" x14ac:dyDescent="0.4">
      <c r="B97" s="112"/>
      <c r="C97" s="112"/>
      <c r="D97" s="20" t="s">
        <v>29</v>
      </c>
      <c r="E97" s="9">
        <f t="shared" ref="E97:E99" si="11">SUM(G97:H97)</f>
        <v>0</v>
      </c>
      <c r="F97" s="17"/>
      <c r="G97" s="14">
        <v>0</v>
      </c>
      <c r="H97" s="17">
        <v>0</v>
      </c>
      <c r="I97" s="48"/>
    </row>
    <row r="98" spans="2:9" x14ac:dyDescent="0.4">
      <c r="B98" s="112"/>
      <c r="C98" s="112"/>
      <c r="D98" s="20" t="s">
        <v>30</v>
      </c>
      <c r="E98" s="9">
        <f t="shared" si="11"/>
        <v>0</v>
      </c>
      <c r="F98" s="17"/>
      <c r="G98" s="14">
        <v>0</v>
      </c>
      <c r="H98" s="17">
        <v>0</v>
      </c>
      <c r="I98" s="48"/>
    </row>
    <row r="99" spans="2:9" x14ac:dyDescent="0.4">
      <c r="B99" s="110"/>
      <c r="C99" s="111"/>
      <c r="D99" s="20" t="s">
        <v>31</v>
      </c>
      <c r="E99" s="9">
        <f t="shared" si="11"/>
        <v>0</v>
      </c>
      <c r="F99" s="17"/>
      <c r="G99" s="14">
        <v>0</v>
      </c>
      <c r="H99" s="17">
        <v>0</v>
      </c>
      <c r="I99" s="48"/>
    </row>
    <row r="100" spans="2:9" x14ac:dyDescent="0.4">
      <c r="B100" s="90" t="s">
        <v>14</v>
      </c>
      <c r="C100" s="90"/>
      <c r="D100" s="90"/>
      <c r="E100" s="9">
        <f>G100</f>
        <v>0</v>
      </c>
      <c r="F100" s="17"/>
      <c r="G100" s="9">
        <f>SUM(G96:G99)</f>
        <v>0</v>
      </c>
      <c r="H100" s="17">
        <f>SUM(H96:H99)</f>
        <v>0</v>
      </c>
      <c r="I100" s="48"/>
    </row>
    <row r="101" spans="2:9" ht="4.4000000000000004" customHeight="1" x14ac:dyDescent="0.4">
      <c r="B101" s="95"/>
      <c r="C101" s="95"/>
      <c r="D101" s="95"/>
      <c r="E101" s="95"/>
      <c r="F101" s="95"/>
      <c r="G101" s="95"/>
      <c r="H101" s="95"/>
      <c r="I101" s="56"/>
    </row>
    <row r="102" spans="2:9" x14ac:dyDescent="0.4">
      <c r="B102" s="22"/>
      <c r="C102" s="23"/>
      <c r="D102" s="24" t="s">
        <v>32</v>
      </c>
      <c r="E102" s="25">
        <f>SUM(E78,E86,E93,E100)</f>
        <v>0</v>
      </c>
      <c r="F102" s="23"/>
      <c r="G102" s="23"/>
      <c r="H102" s="23"/>
      <c r="I102" s="57"/>
    </row>
  </sheetData>
  <mergeCells count="71">
    <mergeCell ref="B4:I4"/>
    <mergeCell ref="B5:I5"/>
    <mergeCell ref="B6:I6"/>
    <mergeCell ref="B94:H94"/>
    <mergeCell ref="B93:D93"/>
    <mergeCell ref="B89:C89"/>
    <mergeCell ref="B90:C90"/>
    <mergeCell ref="B87:H87"/>
    <mergeCell ref="B88:C88"/>
    <mergeCell ref="B61:D61"/>
    <mergeCell ref="B69:I69"/>
    <mergeCell ref="B76:D76"/>
    <mergeCell ref="B79:H79"/>
    <mergeCell ref="B91:C91"/>
    <mergeCell ref="D77:D78"/>
    <mergeCell ref="B48:C48"/>
    <mergeCell ref="B57:D57"/>
    <mergeCell ref="B58:D58"/>
    <mergeCell ref="B59:D59"/>
    <mergeCell ref="B60:D60"/>
    <mergeCell ref="B80:C80"/>
    <mergeCell ref="B56:D56"/>
    <mergeCell ref="B30:D30"/>
    <mergeCell ref="B31:H31"/>
    <mergeCell ref="D17:E17"/>
    <mergeCell ref="B39:H39"/>
    <mergeCell ref="B46:D46"/>
    <mergeCell ref="B40:C40"/>
    <mergeCell ref="B41:C41"/>
    <mergeCell ref="B42:C42"/>
    <mergeCell ref="B43:C43"/>
    <mergeCell ref="B44:C44"/>
    <mergeCell ref="B45:C45"/>
    <mergeCell ref="B23:I23"/>
    <mergeCell ref="B81:C81"/>
    <mergeCell ref="B82:C82"/>
    <mergeCell ref="B83:C83"/>
    <mergeCell ref="B84:C84"/>
    <mergeCell ref="B85:C85"/>
    <mergeCell ref="B101:H101"/>
    <mergeCell ref="B65:D65"/>
    <mergeCell ref="D12:E12"/>
    <mergeCell ref="D13:E13"/>
    <mergeCell ref="D14:E14"/>
    <mergeCell ref="D15:E15"/>
    <mergeCell ref="D16:E16"/>
    <mergeCell ref="B92:C92"/>
    <mergeCell ref="B99:C99"/>
    <mergeCell ref="B97:C97"/>
    <mergeCell ref="B98:C98"/>
    <mergeCell ref="B100:D100"/>
    <mergeCell ref="B95:C95"/>
    <mergeCell ref="B96:C96"/>
    <mergeCell ref="B38:D38"/>
    <mergeCell ref="B86:D86"/>
    <mergeCell ref="B10:I10"/>
    <mergeCell ref="B2:I2"/>
    <mergeCell ref="B75:D75"/>
    <mergeCell ref="B70:D70"/>
    <mergeCell ref="B71:D71"/>
    <mergeCell ref="B72:D72"/>
    <mergeCell ref="B73:D73"/>
    <mergeCell ref="B74:D74"/>
    <mergeCell ref="B51:C51"/>
    <mergeCell ref="B50:C50"/>
    <mergeCell ref="B49:C49"/>
    <mergeCell ref="B47:H47"/>
    <mergeCell ref="B62:D62"/>
    <mergeCell ref="B54:D54"/>
    <mergeCell ref="B52:C52"/>
    <mergeCell ref="B53:C53"/>
  </mergeCells>
  <phoneticPr fontId="17" type="noConversion"/>
  <dataValidations count="1">
    <dataValidation type="list" allowBlank="1" sqref="D25:D29 D33:D37 D41:D45 D49:D53 D81:D85 D89:D92 D96:D99" xr:uid="{1DEE5496-1E7D-4E1B-A827-16AAE439D1E2}">
      <formula1>"FY27,FY28,FY29,FY30"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7ED16-606B-4503-922D-18CAAAAD5F9B}">
  <sheetPr>
    <tabColor theme="9" tint="0.79998168889431442"/>
  </sheetPr>
  <dimension ref="B2:F22"/>
  <sheetViews>
    <sheetView zoomScale="78" zoomScaleNormal="120" workbookViewId="0">
      <selection activeCell="E19" sqref="E19"/>
    </sheetView>
  </sheetViews>
  <sheetFormatPr defaultRowHeight="14.6" x14ac:dyDescent="0.4"/>
  <cols>
    <col min="2" max="6" width="31.53515625" customWidth="1"/>
  </cols>
  <sheetData>
    <row r="2" spans="2:6" ht="76.2" customHeight="1" x14ac:dyDescent="0.4">
      <c r="B2" s="143" t="s">
        <v>33</v>
      </c>
      <c r="C2" s="144"/>
      <c r="D2" s="144"/>
      <c r="E2" s="144"/>
      <c r="F2" s="144"/>
    </row>
    <row r="3" spans="2:6" ht="43.75" x14ac:dyDescent="0.4">
      <c r="B3" s="16" t="s">
        <v>34</v>
      </c>
      <c r="C3" s="36" t="s">
        <v>35</v>
      </c>
      <c r="D3" s="36" t="s">
        <v>36</v>
      </c>
      <c r="E3" s="36" t="s">
        <v>37</v>
      </c>
      <c r="F3" s="36" t="s">
        <v>43</v>
      </c>
    </row>
    <row r="4" spans="2:6" x14ac:dyDescent="0.4">
      <c r="B4" s="63" t="s">
        <v>38</v>
      </c>
      <c r="C4" s="18">
        <f>SUMIFS('Budget Template'!F25:F29,'Budget Template'!D25:D29,"FY27")</f>
        <v>0</v>
      </c>
      <c r="D4" s="18">
        <f>SUMIFS('Budget Template'!F25:F29,'Budget Template'!D25:D29,"FY28")</f>
        <v>0</v>
      </c>
      <c r="E4" s="18">
        <f>SUMIFS('Budget Template'!F25:F29,'Budget Template'!D25:D29,"FY29")</f>
        <v>0</v>
      </c>
      <c r="F4" s="18">
        <f>SUMIFS('Budget Template'!F25:F29,'Budget Template'!D25:D29,"FY30")</f>
        <v>0</v>
      </c>
    </row>
    <row r="5" spans="2:6" x14ac:dyDescent="0.4">
      <c r="B5" s="63" t="s">
        <v>39</v>
      </c>
      <c r="C5" s="18">
        <f>SUMIFS('Budget Template'!F33:F37,'Budget Template'!D33:D37,"FY27")</f>
        <v>0</v>
      </c>
      <c r="D5" s="18">
        <f>SUMIFS('Budget Template'!F33:F37,'Budget Template'!D33:D37,"FY28")</f>
        <v>0</v>
      </c>
      <c r="E5" s="18">
        <f>SUMIFS('Budget Template'!F33:F37,'Budget Template'!D33:D37,"FY29")</f>
        <v>0</v>
      </c>
      <c r="F5" s="18">
        <f>SUMIFS('Budget Template'!F33:F37,'Budget Template'!D33:D37,"FY30")</f>
        <v>0</v>
      </c>
    </row>
    <row r="6" spans="2:6" x14ac:dyDescent="0.4">
      <c r="B6" s="63" t="s">
        <v>40</v>
      </c>
      <c r="C6" s="18">
        <f>SUMIFS('Budget Template'!F41:F45,'Budget Template'!D41:D45,"FY27")</f>
        <v>0</v>
      </c>
      <c r="D6" s="18">
        <f>SUMIFS('Budget Template'!F41:F45,'Budget Template'!D41:D45,"FY28")</f>
        <v>0</v>
      </c>
      <c r="E6" s="18">
        <f>SUMIFS('Budget Template'!F41:F45,'Budget Template'!D41:D45,"FY29")</f>
        <v>0</v>
      </c>
      <c r="F6" s="18">
        <f>SUMIFS('Budget Template'!F41:F45,'Budget Template'!D41:D45,"FY30")</f>
        <v>0</v>
      </c>
    </row>
    <row r="7" spans="2:6" x14ac:dyDescent="0.4">
      <c r="B7" s="63" t="s">
        <v>41</v>
      </c>
      <c r="C7" s="18">
        <f>SUMIFS('Budget Template'!F49:F53,'Budget Template'!D49:D53,"FY27")</f>
        <v>0</v>
      </c>
      <c r="D7" s="18">
        <f>SUMIFS('Budget Template'!F49:F53,'Budget Template'!D49:D53,"FY28")</f>
        <v>0</v>
      </c>
      <c r="E7" s="18">
        <f>SUMIFS('Budget Template'!F49:F53,'Budget Template'!D49:D53,"FY29")</f>
        <v>0</v>
      </c>
      <c r="F7" s="18">
        <f>SUMIFS('Budget Template'!F49:F53,'Budget Template'!D49:D53,"FY30")</f>
        <v>0</v>
      </c>
    </row>
    <row r="8" spans="2:6" x14ac:dyDescent="0.4">
      <c r="B8" s="64" t="s">
        <v>63</v>
      </c>
      <c r="C8" s="18">
        <f>SUM(C4:C7)*'Budget Template'!E18</f>
        <v>0</v>
      </c>
      <c r="D8" s="18">
        <f>SUM(D4:D7)*'Budget Template'!E18</f>
        <v>0</v>
      </c>
      <c r="E8" s="18">
        <f>SUM(E4:E7)*'Budget Template'!E18</f>
        <v>0</v>
      </c>
      <c r="F8" s="18">
        <f>SUM(F4:F7)*'Budget Template'!E18</f>
        <v>0</v>
      </c>
    </row>
    <row r="9" spans="2:6" x14ac:dyDescent="0.4">
      <c r="B9" s="65" t="s">
        <v>42</v>
      </c>
      <c r="C9" s="44">
        <f>SUM(C4:C8)</f>
        <v>0</v>
      </c>
      <c r="D9" s="44">
        <f t="shared" ref="D9:F9" si="0">SUM(D4:D8)</f>
        <v>0</v>
      </c>
      <c r="E9" s="44">
        <f t="shared" si="0"/>
        <v>0</v>
      </c>
      <c r="F9" s="44">
        <f t="shared" si="0"/>
        <v>0</v>
      </c>
    </row>
    <row r="11" spans="2:6" ht="25.95" customHeight="1" x14ac:dyDescent="0.4">
      <c r="B11" s="145" t="s">
        <v>46</v>
      </c>
      <c r="C11" s="145"/>
      <c r="D11" s="145"/>
      <c r="E11" s="145"/>
      <c r="F11" s="145"/>
    </row>
    <row r="12" spans="2:6" ht="43.75" x14ac:dyDescent="0.4">
      <c r="B12" s="38" t="s">
        <v>34</v>
      </c>
      <c r="C12" s="39" t="s">
        <v>35</v>
      </c>
      <c r="D12" s="39" t="s">
        <v>36</v>
      </c>
      <c r="E12" s="39" t="s">
        <v>37</v>
      </c>
      <c r="F12" s="39" t="s">
        <v>43</v>
      </c>
    </row>
    <row r="13" spans="2:6" x14ac:dyDescent="0.4">
      <c r="B13" s="49" t="s">
        <v>62</v>
      </c>
      <c r="C13" s="41">
        <f>SUMIFS('Budget Template'!G25:G29,'Budget Template'!D25:D29,"FY27")</f>
        <v>0</v>
      </c>
      <c r="D13" s="41">
        <f>SUMIFS('Budget Template'!G25:G29,'Budget Template'!D25:D29,"FY28")</f>
        <v>0</v>
      </c>
      <c r="E13" s="67">
        <f>SUMIFS('Budget Template'!G25:G29,'Budget Template'!D25:D29,"FY29")</f>
        <v>0</v>
      </c>
      <c r="F13" s="41">
        <f>SUMIFS('Budget Template'!G25:G29,'Budget Template'!D25:D29,"FY30")</f>
        <v>0</v>
      </c>
    </row>
    <row r="14" spans="2:6" x14ac:dyDescent="0.4">
      <c r="B14" s="40" t="s">
        <v>39</v>
      </c>
      <c r="C14" s="41">
        <f>SUMIFS('Budget Template'!G33:G37,'Budget Template'!D33:D37,"FY27")</f>
        <v>0</v>
      </c>
      <c r="D14" s="41">
        <f>SUMIFS('Budget Template'!G33:G37,'Budget Template'!D33:D37,"FY28")</f>
        <v>0</v>
      </c>
      <c r="E14" s="41">
        <f>SUMIFS('Budget Template'!G33:G37,'Budget Template'!D33:D37,"FY29")</f>
        <v>0</v>
      </c>
      <c r="F14" s="41">
        <f>SUMIFS('Budget Template'!G33:G37,'Budget Template'!D33:D37,"FY30")</f>
        <v>0</v>
      </c>
    </row>
    <row r="15" spans="2:6" x14ac:dyDescent="0.4">
      <c r="B15" s="40" t="s">
        <v>40</v>
      </c>
      <c r="C15" s="41">
        <f>SUMIFS('Budget Template'!G41:G45,'Budget Template'!D41:D45,"FY27")</f>
        <v>0</v>
      </c>
      <c r="D15" s="41">
        <f>SUMIFS('Budget Template'!G41:G45,'Budget Template'!D41:D45,"FY28")</f>
        <v>0</v>
      </c>
      <c r="E15" s="41">
        <f>SUMIFS('Budget Template'!G41:G45,'Budget Template'!D41:D45,"FY29")</f>
        <v>0</v>
      </c>
      <c r="F15" s="41">
        <f>SUMIFS('Budget Template'!G41:G45,'Budget Template'!D41:D45,"FY30")</f>
        <v>0</v>
      </c>
    </row>
    <row r="16" spans="2:6" x14ac:dyDescent="0.4">
      <c r="B16" s="40" t="s">
        <v>41</v>
      </c>
      <c r="C16" s="41">
        <f>SUMIFS('Budget Template'!G49:G53,'Budget Template'!D49:D53,"FY27")</f>
        <v>0</v>
      </c>
      <c r="D16" s="41">
        <f>SUMIFS('Budget Template'!G49:G53,'Budget Template'!D49:D53,"FY28")</f>
        <v>0</v>
      </c>
      <c r="E16" s="41">
        <f>SUMIFS('Budget Template'!G49:G53,'Budget Template'!D49:D53,"FY29")</f>
        <v>0</v>
      </c>
      <c r="F16" s="41">
        <f>SUMIFS('Budget Template'!G49:G53,'Budget Template'!D49:D53,"FY30")</f>
        <v>0</v>
      </c>
    </row>
    <row r="17" spans="2:6" x14ac:dyDescent="0.4">
      <c r="B17" s="40" t="s">
        <v>54</v>
      </c>
      <c r="C17" s="41">
        <f>('Budget Template'!F62*'Budget Template'!C63)+'Budget Template'!F62</f>
        <v>0</v>
      </c>
      <c r="D17" s="41">
        <f>'Budget Template'!G62+('Budget Template'!G62*'Budget Template'!C63)</f>
        <v>0</v>
      </c>
      <c r="E17" s="41">
        <f>'Budget Template'!H62+('Budget Template'!H62*'Budget Template'!C63)</f>
        <v>0</v>
      </c>
      <c r="F17" s="41">
        <f>'Budget Template'!I62+('Budget Template'!I62*'Budget Template'!C63)</f>
        <v>0</v>
      </c>
    </row>
    <row r="18" spans="2:6" x14ac:dyDescent="0.4">
      <c r="B18" s="49" t="s">
        <v>60</v>
      </c>
      <c r="C18" s="41">
        <f>'Budget Template'!F76*(1+'Budget Template'!$C$77)*(1+'Budget Template'!$C$78)</f>
        <v>0</v>
      </c>
      <c r="D18" s="41">
        <f>'Budget Template'!G76*(1+'Budget Template'!$C$77)*(1+'Budget Template'!$C$78)</f>
        <v>0</v>
      </c>
      <c r="E18" s="41">
        <f>'Budget Template'!H76*(1+'Budget Template'!$C$77)*(1+'Budget Template'!$C$78)</f>
        <v>0</v>
      </c>
      <c r="F18" s="41">
        <f>'Budget Template'!I76*(1+'Budget Template'!$C$77)*(1+'Budget Template'!$C$78)</f>
        <v>0</v>
      </c>
    </row>
    <row r="19" spans="2:6" x14ac:dyDescent="0.4">
      <c r="B19" s="40" t="s">
        <v>55</v>
      </c>
      <c r="C19" s="41">
        <f>SUMIFS('Budget Template'!G81:G85,'Budget Template'!D81:D85,"FY27")</f>
        <v>0</v>
      </c>
      <c r="D19" s="41">
        <f>SUMIFS('Budget Template'!G81:G85,'Budget Template'!D81:D85,"FY28")</f>
        <v>0</v>
      </c>
      <c r="E19" s="41">
        <f>SUMIFS('Budget Template'!G81:G85,'Budget Template'!D81:D85,"FY29")</f>
        <v>0</v>
      </c>
      <c r="F19" s="41">
        <f>SUMIFS('Budget Template'!G81:G85,'Budget Template'!D81:D85,"FY30")</f>
        <v>0</v>
      </c>
    </row>
    <row r="20" spans="2:6" x14ac:dyDescent="0.4">
      <c r="B20" s="40" t="s">
        <v>56</v>
      </c>
      <c r="C20" s="41">
        <f>'Budget Template'!G89</f>
        <v>0</v>
      </c>
      <c r="D20" s="41">
        <f>'Budget Template'!G90</f>
        <v>0</v>
      </c>
      <c r="E20" s="41">
        <f>'Budget Template'!G91</f>
        <v>0</v>
      </c>
      <c r="F20" s="41">
        <f>'Budget Template'!G92</f>
        <v>0</v>
      </c>
    </row>
    <row r="21" spans="2:6" x14ac:dyDescent="0.4">
      <c r="B21" s="40" t="s">
        <v>57</v>
      </c>
      <c r="C21" s="41">
        <f>'Budget Template'!G96</f>
        <v>0</v>
      </c>
      <c r="D21" s="41">
        <f>'Budget Template'!G97</f>
        <v>0</v>
      </c>
      <c r="E21" s="41">
        <f>'Budget Template'!G98</f>
        <v>0</v>
      </c>
      <c r="F21" s="41">
        <f>'Budget Template'!G99</f>
        <v>0</v>
      </c>
    </row>
    <row r="22" spans="2:6" x14ac:dyDescent="0.4">
      <c r="B22" s="42" t="s">
        <v>42</v>
      </c>
      <c r="C22" s="43">
        <f>SUM(C13:C21)</f>
        <v>0</v>
      </c>
      <c r="D22" s="43">
        <f>SUM(D13:D21)</f>
        <v>0</v>
      </c>
      <c r="E22" s="43">
        <f>SUM(E13:E21)</f>
        <v>0</v>
      </c>
      <c r="F22" s="43">
        <f>SUM(F13:F21)</f>
        <v>0</v>
      </c>
    </row>
  </sheetData>
  <mergeCells count="2">
    <mergeCell ref="B2:F2"/>
    <mergeCell ref="B11:F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c2ef15-9bf2-48dc-a02b-569415b1decc">
      <Terms xmlns="http://schemas.microsoft.com/office/infopath/2007/PartnerControls"/>
    </lcf76f155ced4ddcb4097134ff3c332f>
    <_Flow_SignoffStatus xmlns="23c2ef15-9bf2-48dc-a02b-569415b1decc" xsi:nil="true"/>
    <TaxCatchAll xmlns="0e758630-0973-480b-a8ec-18262ddf16e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8377CBFA49F64EA15795A9638DEA0F" ma:contentTypeVersion="17" ma:contentTypeDescription="Create a new document." ma:contentTypeScope="" ma:versionID="0f73733567ae4a4594da24dd3ad4d3c8">
  <xsd:schema xmlns:xsd="http://www.w3.org/2001/XMLSchema" xmlns:xs="http://www.w3.org/2001/XMLSchema" xmlns:p="http://schemas.microsoft.com/office/2006/metadata/properties" xmlns:ns2="23c2ef15-9bf2-48dc-a02b-569415b1decc" xmlns:ns3="0e758630-0973-480b-a8ec-18262ddf16e1" targetNamespace="http://schemas.microsoft.com/office/2006/metadata/properties" ma:root="true" ma:fieldsID="96d4ebc4a189b8ccab14835ae21cf587" ns2:_="" ns3:_="">
    <xsd:import namespace="23c2ef15-9bf2-48dc-a02b-569415b1decc"/>
    <xsd:import namespace="0e758630-0973-480b-a8ec-18262ddf16e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_Flow_SignoffStatu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2ef15-9bf2-48dc-a02b-569415b1de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faeb5f8-066e-4252-85f7-2a35006b499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758630-0973-480b-a8ec-18262ddf16e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448b37-e6e8-48d7-ad87-bed8981cfb3c}" ma:internalName="TaxCatchAll" ma:showField="CatchAllData" ma:web="0e758630-0973-480b-a8ec-18262ddf16e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F9FAAB-366D-46B3-BD07-55BCEAB7444B}">
  <ds:schemaRefs>
    <ds:schemaRef ds:uri="http://schemas.microsoft.com/office/2006/metadata/properties"/>
    <ds:schemaRef ds:uri="http://schemas.microsoft.com/office/infopath/2007/PartnerControls"/>
    <ds:schemaRef ds:uri="23c2ef15-9bf2-48dc-a02b-569415b1decc"/>
    <ds:schemaRef ds:uri="0e758630-0973-480b-a8ec-18262ddf16e1"/>
  </ds:schemaRefs>
</ds:datastoreItem>
</file>

<file path=customXml/itemProps2.xml><?xml version="1.0" encoding="utf-8"?>
<ds:datastoreItem xmlns:ds="http://schemas.openxmlformats.org/officeDocument/2006/customXml" ds:itemID="{3316C311-501A-4B75-BC18-8793809215EE}">
  <ds:schemaRefs>
    <ds:schemaRef ds:uri="http://schemas.microsoft.com/sharepoint/v3/contenttype/forms"/>
  </ds:schemaRefs>
</ds:datastoreItem>
</file>

<file path=customXml/itemProps3.xml><?xml version="1.0" encoding="utf-8"?>
<ds:datastoreItem xmlns:ds="http://schemas.openxmlformats.org/officeDocument/2006/customXml" ds:itemID="{CCB6BCCA-CA19-4284-8429-4E00D7656E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2ef15-9bf2-48dc-a02b-569415b1decc"/>
    <ds:schemaRef ds:uri="0e758630-0973-480b-a8ec-18262ddf16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Fiscal Year Projections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Benedikt Reynolds</dc:creator>
  <cp:keywords/>
  <dc:description/>
  <cp:lastModifiedBy>Benedikt Reynolds</cp:lastModifiedBy>
  <cp:revision/>
  <dcterms:created xsi:type="dcterms:W3CDTF">2015-06-05T18:17:20Z</dcterms:created>
  <dcterms:modified xsi:type="dcterms:W3CDTF">2026-09-24T15:34:48Z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0x010100128377CBFA49F64EA15795A9638DEA0F</vt:lpwstr>
  </property>
  <property fmtid="{D5CDD505-2E9C-101B-9397-08002B2CF9AE}" pid="3" name="MediaServiceImageTags">
    <vt:lpwstr/>
  </property>
</Properties>
</file>